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1_РУКОВОДСТВО\КОМИССИИ\КОМИССИЯ по разработке ТП ОМС\2023\2023-12-29_№ 213_ТС_2024\ТС_2024\Приложения к ТС_2023\Приложение_14_спр_тарифов\"/>
    </mc:Choice>
  </mc:AlternateContent>
  <bookViews>
    <workbookView xWindow="0" yWindow="0" windowWidth="28800" windowHeight="11700"/>
  </bookViews>
  <sheets>
    <sheet name="Тарифы_предв_20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1Excel_BuiltIn_Print_Area_3_1">#REF!</definedName>
    <definedName name="___1Excel_BuiltIn_Print_Area_3_1">#REF!</definedName>
    <definedName name="___2Excel_BuiltIn_Print_Area_4_1">#REF!</definedName>
    <definedName name="___3Excel_BuiltIn_Print_Area_8_2_1">#REF!</definedName>
    <definedName name="__1Excel_BuiltIn_Print_Area_3_1">#REF!</definedName>
    <definedName name="__2Excel_BuiltIn_Print_Area_3_1">#REF!</definedName>
    <definedName name="__2Excel_BuiltIn_Print_Area_4_1">#REF!</definedName>
    <definedName name="__3Excel_BuiltIn_Print_Area_4_1">#REF!</definedName>
    <definedName name="__3Excel_BuiltIn_Print_Area_8_2_1">#REF!</definedName>
    <definedName name="__5Excel_BuiltIn_Print_Area_8_2_1">#REF!</definedName>
    <definedName name="_1_Excel_BuiltIn_Print_Area_3_1">#REF!</definedName>
    <definedName name="_1Excel_BuiltIn_Print_Area_3_1">#REF!</definedName>
    <definedName name="_2_Excel_BuiltIn_Print_Area_4_1">#REF!</definedName>
    <definedName name="_2Excel_BuiltIn_Print_Area_3_1">#REF!</definedName>
    <definedName name="_2Excel_BuiltIn_Print_Area_4_1">#REF!</definedName>
    <definedName name="_2Excel_BuiltIn_Print_Area_8_2_1">#REF!</definedName>
    <definedName name="_3_Excel_BuiltIn_Print_Area_8_2_1">#REF!</definedName>
    <definedName name="_3Excel_BuiltIn_Print_Area_3_1">#REF!</definedName>
    <definedName name="_3Excel_BuiltIn_Print_Area_4_1">#REF!</definedName>
    <definedName name="_3Excel_BuiltIn_Print_Area_8_2_1">#REF!</definedName>
    <definedName name="_4Excel_BuiltIn_Print_Area_3_1">#REF!</definedName>
    <definedName name="_4Excel_BuiltIn_Print_Area_4_1">#REF!</definedName>
    <definedName name="_5Excel_BuiltIn_Print_Area_4_1">#REF!</definedName>
    <definedName name="_5Excel_BuiltIn_Print_Area_8_2_1">#REF!</definedName>
    <definedName name="_6Excel_BuiltIn_Print_Area_8_2_1">#REF!</definedName>
    <definedName name="_7Excel_Bui">#REF!</definedName>
    <definedName name="_7Excel_BuiltIn_Print_Area_8_2_1">#REF!</definedName>
    <definedName name="dn">[2]об!$A$62:$A$63</definedName>
    <definedName name="energ">[2]об!$A$35:$A$41</definedName>
    <definedName name="Excel_BuiltIn_Print_Area_1">#REF!</definedName>
    <definedName name="Excel_BuiltIn_Print_Area_1_1">#REF!</definedName>
    <definedName name="Excel_BuiltIn_Print_Area_1_2">#REF!</definedName>
    <definedName name="Excel_BuiltIn_Print_Area_1_4">#REF!</definedName>
    <definedName name="Excel_BuiltIn_Print_Area_2">#REF!</definedName>
    <definedName name="Excel_BuiltIn_Print_Area_2_2">#REF!</definedName>
    <definedName name="Excel_BuiltIn_Print_Area_3">#REF!</definedName>
    <definedName name="Excel_BuiltIn_Print_Area_3_2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2">#REF!</definedName>
    <definedName name="Excel_BuiltIn_Print_Area_4_4">#REF!</definedName>
    <definedName name="Excel_BuiltIn_Print_Area_5">#REF!</definedName>
    <definedName name="Excel_BuiltIn_Print_Area_5_2">#REF!</definedName>
    <definedName name="Excel_BuiltIn_Print_Area_6">#REF!</definedName>
    <definedName name="Excel_BuiltIn_Print_Area_6_2">#REF!</definedName>
    <definedName name="Excel_BuiltIn_Print_Area_6_4">#REF!</definedName>
    <definedName name="Excel_BuiltIn_Print_Area_7">#REF!</definedName>
    <definedName name="Excel_BuiltIn_Print_Area_7_4">#REF!</definedName>
    <definedName name="Excel_BuiltIn_Print_Area_7_5">#REF!</definedName>
    <definedName name="Excel_BuiltIn_Print_Area_8">#REF!</definedName>
    <definedName name="Excel_BuiltIn_Print_Area_8_2">#REF!</definedName>
    <definedName name="Excel_BuiltIn_Print_Area_8_3_2">#REF!</definedName>
    <definedName name="Excel_BuiltIn_Print_Area_8_4">#REF!</definedName>
    <definedName name="Excel_BuiltIn_Print_Titles_1">#REF!</definedName>
    <definedName name="Excel_BuiltIn_Print_Titles_2">#REF!</definedName>
    <definedName name="Excel_BuiltIn_Print_Titles_2_1">#REF!</definedName>
    <definedName name="Excel_BuiltIn_Print_Titles_2_1_2">#REF!</definedName>
    <definedName name="Excel_BuiltIn_Print_Titles_2_2">#REF!</definedName>
    <definedName name="Excel_BuiltIn_Print_Titles_4">#REF!</definedName>
    <definedName name="Excel_BuiltIn_Print_Titles_5">#REF!</definedName>
    <definedName name="Excel_BuiltIn_Print_Titles_5_1">#REF!</definedName>
    <definedName name="Excel_BuiltIn_Print_Titles_5_1_2">#REF!</definedName>
    <definedName name="Excel_BuiltIn_Print_Titles_5_2">#REF!</definedName>
    <definedName name="EXcel_q">#REF!</definedName>
    <definedName name="fs">[2]об!$A$18:$A$21</definedName>
    <definedName name="g">#REF!</definedName>
    <definedName name="gaz">[2]газ!$A$3:$A$6</definedName>
    <definedName name="gaz_kot">[2]газ!$A$18:$A$19</definedName>
    <definedName name="gaz_vid">[2]газ!$A$10:$A$14</definedName>
    <definedName name="jf">[2]об!$A$11:$A$14</definedName>
    <definedName name="Kol">[2]вода!$A$19:$A$21</definedName>
    <definedName name="mats">[2]об!$A$55:$A$59</definedName>
    <definedName name="mo">[2]мо!$B$3:$B$22</definedName>
    <definedName name="napr">[2]газ!$A$23:$A$27</definedName>
    <definedName name="plit">[2]тепл!$A$34:$A$37</definedName>
    <definedName name="sis_gvs">[2]вода!$A$32:$A$35</definedName>
    <definedName name="sis_hvs">[2]вода!$A$41:$A$43</definedName>
    <definedName name="sist_ot">[2]тепл!$A$5:$A$10</definedName>
    <definedName name="sist_t">[2]тепл!$A$24:$A$25</definedName>
    <definedName name="sost">[2]об!$A$47:$A$49</definedName>
    <definedName name="tip_r">[2]тепл!$A$29:$A$30</definedName>
    <definedName name="upr">[2]об!$A$25:$A$27</definedName>
    <definedName name="vid_t">[2]тепл!$A$16:$A$21</definedName>
    <definedName name="vj">[2]вода!$A$25:$A$27</definedName>
    <definedName name="апп">#REF!</definedName>
    <definedName name="БД">#REF!</definedName>
    <definedName name="в1">#REF!</definedName>
    <definedName name="вв">#REF!</definedName>
    <definedName name="вид_дома">[2]об!$A$4:$A$7</definedName>
    <definedName name="ворорв">#REF!</definedName>
    <definedName name="ГВС">[2]вода!$A$4:$A$6</definedName>
    <definedName name="год">#REF!</definedName>
    <definedName name="д">#REF!</definedName>
    <definedName name="ййй">#REF!</definedName>
    <definedName name="кс_2">#REF!</definedName>
    <definedName name="кс2">#REF!</definedName>
    <definedName name="МОГО__Воркута">[2]мо!$E$3</definedName>
    <definedName name="МОГО__Инта">[2]мо!$G$3</definedName>
    <definedName name="МОГО__Сыктывкар">[2]мо!$D$3</definedName>
    <definedName name="МОГО__Усинск">[2]мо!$H$3</definedName>
    <definedName name="МОГО__Ухта">[2]мо!$I$3</definedName>
    <definedName name="МР">[3]район!$B$5:$B$24</definedName>
    <definedName name="МРР">[4]район!$B$5:$B$24</definedName>
    <definedName name="пор">#REF!</definedName>
    <definedName name="порпшлгн">'[5]доп ср_ва на 4 кв _90_100_'!$A$3:$G$50</definedName>
    <definedName name="порпшлгн_2">'[6]доп ср_ва на 4 кв _90_100_'!$A$3:$G$50</definedName>
    <definedName name="проф">[7]исх_дан!$H$107:$H$126</definedName>
    <definedName name="РПН_Согаз">#REF!</definedName>
    <definedName name="с">#REF!</definedName>
    <definedName name="Сноска">#REF!</definedName>
    <definedName name="спецы">[3]норм!$D$6:$D$58</definedName>
    <definedName name="Список_МО">#REF!</definedName>
    <definedName name="услуги">#REF!</definedName>
    <definedName name="ЧТС">#REF!</definedName>
    <definedName name="шщгвапщшващпщш">#REF!</definedName>
    <definedName name="шщржзгшпж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3" i="1" l="1"/>
  <c r="F69" i="1"/>
  <c r="O64" i="1"/>
  <c r="J48" i="1"/>
  <c r="G45" i="1"/>
  <c r="N44" i="1"/>
  <c r="K41" i="1"/>
  <c r="R40" i="1"/>
  <c r="H38" i="1"/>
  <c r="O37" i="1"/>
  <c r="F36" i="1"/>
  <c r="L34" i="1"/>
  <c r="J32" i="1"/>
  <c r="R31" i="1"/>
  <c r="G31" i="1"/>
  <c r="R30" i="1"/>
  <c r="Q30" i="1"/>
  <c r="G29" i="1"/>
  <c r="P29" i="1"/>
  <c r="K28" i="1"/>
  <c r="F28" i="1"/>
  <c r="R28" i="1"/>
  <c r="K27" i="1"/>
  <c r="F27" i="1"/>
  <c r="F26" i="1"/>
  <c r="R26" i="1"/>
  <c r="K25" i="1"/>
  <c r="O24" i="1"/>
  <c r="J24" i="1"/>
  <c r="O23" i="1"/>
  <c r="J22" i="1"/>
  <c r="O21" i="1"/>
  <c r="R20" i="1"/>
  <c r="O19" i="1"/>
  <c r="K19" i="1"/>
  <c r="G19" i="1"/>
  <c r="Q19" i="1"/>
  <c r="R18" i="1"/>
  <c r="N18" i="1"/>
  <c r="J18" i="1"/>
  <c r="F18" i="1"/>
  <c r="P18" i="1"/>
  <c r="P17" i="1"/>
  <c r="R16" i="1"/>
  <c r="O15" i="1"/>
  <c r="K15" i="1"/>
  <c r="G15" i="1"/>
  <c r="Q15" i="1"/>
  <c r="R14" i="1"/>
  <c r="N14" i="1"/>
  <c r="J14" i="1"/>
  <c r="F14" i="1"/>
  <c r="P14" i="1"/>
  <c r="P13" i="1"/>
  <c r="R12" i="1"/>
  <c r="O11" i="1"/>
  <c r="K11" i="1"/>
  <c r="G11" i="1"/>
  <c r="Q11" i="1"/>
  <c r="R10" i="1"/>
  <c r="N10" i="1"/>
  <c r="J10" i="1"/>
  <c r="F10" i="1"/>
  <c r="P10" i="1"/>
  <c r="P9" i="1"/>
  <c r="R8" i="1"/>
  <c r="O7" i="1"/>
  <c r="K7" i="1"/>
  <c r="G7" i="1"/>
  <c r="Q7" i="1"/>
  <c r="R6" i="1"/>
  <c r="N6" i="1"/>
  <c r="J6" i="1"/>
  <c r="F6" i="1"/>
  <c r="P6" i="1"/>
  <c r="R57" i="1"/>
  <c r="Q35" i="1"/>
  <c r="P22" i="1"/>
  <c r="O41" i="1"/>
  <c r="N40" i="1"/>
  <c r="M47" i="1"/>
  <c r="L55" i="1"/>
  <c r="K45" i="1"/>
  <c r="J44" i="1"/>
  <c r="I72" i="1"/>
  <c r="H63" i="1"/>
  <c r="G62" i="1"/>
  <c r="F53" i="1"/>
  <c r="I6" i="1" l="1"/>
  <c r="M6" i="1"/>
  <c r="Q6" i="1"/>
  <c r="F7" i="1"/>
  <c r="J7" i="1"/>
  <c r="N7" i="1"/>
  <c r="R7" i="1"/>
  <c r="G8" i="1"/>
  <c r="K8" i="1"/>
  <c r="O8" i="1"/>
  <c r="H9" i="1"/>
  <c r="L9" i="1"/>
  <c r="I10" i="1"/>
  <c r="M10" i="1"/>
  <c r="Q10" i="1"/>
  <c r="F11" i="1"/>
  <c r="J11" i="1"/>
  <c r="N11" i="1"/>
  <c r="R11" i="1"/>
  <c r="G12" i="1"/>
  <c r="K12" i="1"/>
  <c r="O12" i="1"/>
  <c r="H13" i="1"/>
  <c r="L13" i="1"/>
  <c r="I14" i="1"/>
  <c r="M14" i="1"/>
  <c r="Q14" i="1"/>
  <c r="F15" i="1"/>
  <c r="J15" i="1"/>
  <c r="N15" i="1"/>
  <c r="R15" i="1"/>
  <c r="G16" i="1"/>
  <c r="K16" i="1"/>
  <c r="O16" i="1"/>
  <c r="H17" i="1"/>
  <c r="L17" i="1"/>
  <c r="I18" i="1"/>
  <c r="M18" i="1"/>
  <c r="Q18" i="1"/>
  <c r="F19" i="1"/>
  <c r="J19" i="1"/>
  <c r="N19" i="1"/>
  <c r="R19" i="1"/>
  <c r="G20" i="1"/>
  <c r="K20" i="1"/>
  <c r="O20" i="1"/>
  <c r="R21" i="1"/>
  <c r="N21" i="1"/>
  <c r="J21" i="1"/>
  <c r="H21" i="1"/>
  <c r="M21" i="1"/>
  <c r="O22" i="1"/>
  <c r="K22" i="1"/>
  <c r="G22" i="1"/>
  <c r="I22" i="1"/>
  <c r="N22" i="1"/>
  <c r="P23" i="1"/>
  <c r="I23" i="1"/>
  <c r="N23" i="1"/>
  <c r="Q24" i="1"/>
  <c r="M24" i="1"/>
  <c r="I24" i="1"/>
  <c r="H24" i="1"/>
  <c r="N24" i="1"/>
  <c r="R25" i="1"/>
  <c r="N25" i="1"/>
  <c r="J25" i="1"/>
  <c r="F25" i="1"/>
  <c r="I25" i="1"/>
  <c r="O25" i="1"/>
  <c r="J26" i="1"/>
  <c r="P26" i="1"/>
  <c r="J27" i="1"/>
  <c r="O27" i="1"/>
  <c r="J28" i="1"/>
  <c r="O28" i="1"/>
  <c r="K29" i="1"/>
  <c r="F30" i="1"/>
  <c r="L30" i="1"/>
  <c r="F31" i="1"/>
  <c r="K31" i="1"/>
  <c r="Q31" i="1"/>
  <c r="F32" i="1"/>
  <c r="Q33" i="1"/>
  <c r="O33" i="1"/>
  <c r="I35" i="1"/>
  <c r="R36" i="1"/>
  <c r="K37" i="1"/>
  <c r="P40" i="1"/>
  <c r="G41" i="1"/>
  <c r="P43" i="1"/>
  <c r="Q43" i="1"/>
  <c r="R46" i="1"/>
  <c r="N46" i="1"/>
  <c r="J46" i="1"/>
  <c r="F46" i="1"/>
  <c r="Q46" i="1"/>
  <c r="M46" i="1"/>
  <c r="I46" i="1"/>
  <c r="O46" i="1"/>
  <c r="K46" i="1"/>
  <c r="G46" i="1"/>
  <c r="P46" i="1"/>
  <c r="F48" i="1"/>
  <c r="Q49" i="1"/>
  <c r="O49" i="1"/>
  <c r="R51" i="1"/>
  <c r="N51" i="1"/>
  <c r="J51" i="1"/>
  <c r="F51" i="1"/>
  <c r="Q51" i="1"/>
  <c r="M51" i="1"/>
  <c r="I51" i="1"/>
  <c r="O51" i="1"/>
  <c r="K51" i="1"/>
  <c r="G51" i="1"/>
  <c r="H51" i="1"/>
  <c r="L51" i="1"/>
  <c r="H55" i="1"/>
  <c r="O70" i="1"/>
  <c r="K74" i="1"/>
  <c r="M60" i="1"/>
  <c r="M72" i="1"/>
  <c r="M56" i="1"/>
  <c r="M64" i="1"/>
  <c r="M13" i="1"/>
  <c r="H16" i="1"/>
  <c r="L16" i="1"/>
  <c r="P16" i="1"/>
  <c r="I17" i="1"/>
  <c r="I21" i="1"/>
  <c r="J23" i="1"/>
  <c r="P25" i="1"/>
  <c r="L26" i="1"/>
  <c r="Q26" i="1"/>
  <c r="Q27" i="1"/>
  <c r="P28" i="1"/>
  <c r="L29" i="1"/>
  <c r="R34" i="1"/>
  <c r="N34" i="1"/>
  <c r="J34" i="1"/>
  <c r="F34" i="1"/>
  <c r="Q34" i="1"/>
  <c r="M34" i="1"/>
  <c r="I34" i="1"/>
  <c r="O34" i="1"/>
  <c r="K34" i="1"/>
  <c r="G34" i="1"/>
  <c r="M35" i="1"/>
  <c r="L38" i="1"/>
  <c r="I39" i="1"/>
  <c r="Q50" i="1"/>
  <c r="M50" i="1"/>
  <c r="I50" i="1"/>
  <c r="R50" i="1"/>
  <c r="N50" i="1"/>
  <c r="J50" i="1"/>
  <c r="F50" i="1"/>
  <c r="O50" i="1"/>
  <c r="G50" i="1"/>
  <c r="L50" i="1"/>
  <c r="P50" i="1"/>
  <c r="H50" i="1"/>
  <c r="Q54" i="1"/>
  <c r="I56" i="1"/>
  <c r="P61" i="1"/>
  <c r="F72" i="1"/>
  <c r="F68" i="1"/>
  <c r="F61" i="1"/>
  <c r="F73" i="1"/>
  <c r="F57" i="1"/>
  <c r="F47" i="1"/>
  <c r="F43" i="1"/>
  <c r="F39" i="1"/>
  <c r="F35" i="1"/>
  <c r="F65" i="1"/>
  <c r="J72" i="1"/>
  <c r="J68" i="1"/>
  <c r="J73" i="1"/>
  <c r="J57" i="1"/>
  <c r="J69" i="1"/>
  <c r="J53" i="1"/>
  <c r="J47" i="1"/>
  <c r="J43" i="1"/>
  <c r="J39" i="1"/>
  <c r="J35" i="1"/>
  <c r="J61" i="1"/>
  <c r="N72" i="1"/>
  <c r="N68" i="1"/>
  <c r="N69" i="1"/>
  <c r="N53" i="1"/>
  <c r="N65" i="1"/>
  <c r="N47" i="1"/>
  <c r="N43" i="1"/>
  <c r="N39" i="1"/>
  <c r="N35" i="1"/>
  <c r="N73" i="1"/>
  <c r="N57" i="1"/>
  <c r="R72" i="1"/>
  <c r="R68" i="1"/>
  <c r="R65" i="1"/>
  <c r="R61" i="1"/>
  <c r="R47" i="1"/>
  <c r="R43" i="1"/>
  <c r="R39" i="1"/>
  <c r="R35" i="1"/>
  <c r="R69" i="1"/>
  <c r="R53" i="1"/>
  <c r="G6" i="1"/>
  <c r="K6" i="1"/>
  <c r="O6" i="1"/>
  <c r="H7" i="1"/>
  <c r="L7" i="1"/>
  <c r="P7" i="1"/>
  <c r="I8" i="1"/>
  <c r="M8" i="1"/>
  <c r="Q8" i="1"/>
  <c r="F9" i="1"/>
  <c r="J9" i="1"/>
  <c r="N9" i="1"/>
  <c r="R9" i="1"/>
  <c r="G10" i="1"/>
  <c r="K10" i="1"/>
  <c r="O10" i="1"/>
  <c r="H11" i="1"/>
  <c r="L11" i="1"/>
  <c r="P11" i="1"/>
  <c r="I12" i="1"/>
  <c r="M12" i="1"/>
  <c r="Q12" i="1"/>
  <c r="F13" i="1"/>
  <c r="J13" i="1"/>
  <c r="N13" i="1"/>
  <c r="R13" i="1"/>
  <c r="G14" i="1"/>
  <c r="K14" i="1"/>
  <c r="O14" i="1"/>
  <c r="H15" i="1"/>
  <c r="L15" i="1"/>
  <c r="P15" i="1"/>
  <c r="I16" i="1"/>
  <c r="M16" i="1"/>
  <c r="Q16" i="1"/>
  <c r="F17" i="1"/>
  <c r="J17" i="1"/>
  <c r="N17" i="1"/>
  <c r="R17" i="1"/>
  <c r="G18" i="1"/>
  <c r="K18" i="1"/>
  <c r="O18" i="1"/>
  <c r="H19" i="1"/>
  <c r="L19" i="1"/>
  <c r="P19" i="1"/>
  <c r="I20" i="1"/>
  <c r="M20" i="1"/>
  <c r="Q20" i="1"/>
  <c r="F21" i="1"/>
  <c r="K21" i="1"/>
  <c r="P21" i="1"/>
  <c r="F22" i="1"/>
  <c r="L22" i="1"/>
  <c r="Q22" i="1"/>
  <c r="F23" i="1"/>
  <c r="K23" i="1"/>
  <c r="Q23" i="1"/>
  <c r="F24" i="1"/>
  <c r="K24" i="1"/>
  <c r="P24" i="1"/>
  <c r="G25" i="1"/>
  <c r="L25" i="1"/>
  <c r="Q25" i="1"/>
  <c r="H26" i="1"/>
  <c r="M26" i="1"/>
  <c r="G27" i="1"/>
  <c r="M27" i="1"/>
  <c r="R27" i="1"/>
  <c r="G28" i="1"/>
  <c r="L28" i="1"/>
  <c r="H29" i="1"/>
  <c r="M29" i="1"/>
  <c r="O30" i="1"/>
  <c r="K30" i="1"/>
  <c r="G30" i="1"/>
  <c r="I30" i="1"/>
  <c r="N30" i="1"/>
  <c r="P31" i="1"/>
  <c r="I31" i="1"/>
  <c r="N31" i="1"/>
  <c r="P32" i="1"/>
  <c r="N32" i="1"/>
  <c r="G33" i="1"/>
  <c r="P35" i="1"/>
  <c r="J36" i="1"/>
  <c r="R38" i="1"/>
  <c r="N38" i="1"/>
  <c r="J38" i="1"/>
  <c r="F38" i="1"/>
  <c r="Q38" i="1"/>
  <c r="M38" i="1"/>
  <c r="I38" i="1"/>
  <c r="O38" i="1"/>
  <c r="K38" i="1"/>
  <c r="G38" i="1"/>
  <c r="P38" i="1"/>
  <c r="M39" i="1"/>
  <c r="F40" i="1"/>
  <c r="Q41" i="1"/>
  <c r="L42" i="1"/>
  <c r="I43" i="1"/>
  <c r="R44" i="1"/>
  <c r="H46" i="1"/>
  <c r="P48" i="1"/>
  <c r="N48" i="1"/>
  <c r="G49" i="1"/>
  <c r="P51" i="1"/>
  <c r="H59" i="1"/>
  <c r="J65" i="1"/>
  <c r="M68" i="1"/>
  <c r="Q70" i="1"/>
  <c r="L63" i="1"/>
  <c r="L75" i="1"/>
  <c r="L59" i="1"/>
  <c r="I64" i="1"/>
  <c r="I60" i="1"/>
  <c r="I68" i="1"/>
  <c r="I52" i="1"/>
  <c r="Q72" i="1"/>
  <c r="Q56" i="1"/>
  <c r="Q68" i="1"/>
  <c r="Q52" i="1"/>
  <c r="Q60" i="1"/>
  <c r="H8" i="1"/>
  <c r="L8" i="1"/>
  <c r="P8" i="1"/>
  <c r="I9" i="1"/>
  <c r="M9" i="1"/>
  <c r="Q9" i="1"/>
  <c r="H12" i="1"/>
  <c r="L12" i="1"/>
  <c r="P12" i="1"/>
  <c r="I13" i="1"/>
  <c r="Q13" i="1"/>
  <c r="M17" i="1"/>
  <c r="Q17" i="1"/>
  <c r="H20" i="1"/>
  <c r="L20" i="1"/>
  <c r="P20" i="1"/>
  <c r="Q29" i="1"/>
  <c r="H30" i="1"/>
  <c r="M30" i="1"/>
  <c r="M31" i="1"/>
  <c r="P34" i="1"/>
  <c r="Q37" i="1"/>
  <c r="H42" i="1"/>
  <c r="P44" i="1"/>
  <c r="P47" i="1"/>
  <c r="Q47" i="1"/>
  <c r="M52" i="1"/>
  <c r="R67" i="1"/>
  <c r="N67" i="1"/>
  <c r="J67" i="1"/>
  <c r="F67" i="1"/>
  <c r="Q67" i="1"/>
  <c r="M67" i="1"/>
  <c r="I67" i="1"/>
  <c r="O67" i="1"/>
  <c r="K67" i="1"/>
  <c r="G67" i="1"/>
  <c r="H67" i="1"/>
  <c r="L67" i="1"/>
  <c r="H71" i="1"/>
  <c r="G72" i="1"/>
  <c r="G68" i="1"/>
  <c r="G73" i="1"/>
  <c r="G69" i="1"/>
  <c r="G70" i="1"/>
  <c r="G54" i="1"/>
  <c r="G47" i="1"/>
  <c r="G43" i="1"/>
  <c r="G39" i="1"/>
  <c r="G35" i="1"/>
  <c r="G66" i="1"/>
  <c r="G48" i="1"/>
  <c r="G44" i="1"/>
  <c r="G74" i="1"/>
  <c r="G58" i="1"/>
  <c r="K72" i="1"/>
  <c r="K68" i="1"/>
  <c r="K66" i="1"/>
  <c r="K47" i="1"/>
  <c r="K43" i="1"/>
  <c r="K39" i="1"/>
  <c r="K35" i="1"/>
  <c r="K62" i="1"/>
  <c r="K48" i="1"/>
  <c r="K44" i="1"/>
  <c r="K70" i="1"/>
  <c r="K54" i="1"/>
  <c r="O72" i="1"/>
  <c r="O68" i="1"/>
  <c r="O62" i="1"/>
  <c r="O47" i="1"/>
  <c r="O43" i="1"/>
  <c r="O39" i="1"/>
  <c r="O35" i="1"/>
  <c r="O74" i="1"/>
  <c r="O58" i="1"/>
  <c r="O48" i="1"/>
  <c r="O44" i="1"/>
  <c r="O66" i="1"/>
  <c r="H6" i="1"/>
  <c r="L6" i="1"/>
  <c r="I7" i="1"/>
  <c r="M7" i="1"/>
  <c r="F8" i="1"/>
  <c r="J8" i="1"/>
  <c r="N8" i="1"/>
  <c r="G9" i="1"/>
  <c r="K9" i="1"/>
  <c r="O9" i="1"/>
  <c r="H10" i="1"/>
  <c r="L10" i="1"/>
  <c r="I11" i="1"/>
  <c r="M11" i="1"/>
  <c r="F12" i="1"/>
  <c r="J12" i="1"/>
  <c r="N12" i="1"/>
  <c r="G13" i="1"/>
  <c r="K13" i="1"/>
  <c r="O13" i="1"/>
  <c r="H14" i="1"/>
  <c r="L14" i="1"/>
  <c r="I15" i="1"/>
  <c r="M15" i="1"/>
  <c r="F16" i="1"/>
  <c r="J16" i="1"/>
  <c r="N16" i="1"/>
  <c r="G17" i="1"/>
  <c r="K17" i="1"/>
  <c r="O17" i="1"/>
  <c r="H18" i="1"/>
  <c r="L18" i="1"/>
  <c r="I19" i="1"/>
  <c r="M19" i="1"/>
  <c r="F20" i="1"/>
  <c r="J20" i="1"/>
  <c r="N20" i="1"/>
  <c r="G21" i="1"/>
  <c r="L21" i="1"/>
  <c r="Q21" i="1"/>
  <c r="H22" i="1"/>
  <c r="M22" i="1"/>
  <c r="R22" i="1"/>
  <c r="G23" i="1"/>
  <c r="M23" i="1"/>
  <c r="R23" i="1"/>
  <c r="G24" i="1"/>
  <c r="L24" i="1"/>
  <c r="R24" i="1"/>
  <c r="H25" i="1"/>
  <c r="M25" i="1"/>
  <c r="O26" i="1"/>
  <c r="K26" i="1"/>
  <c r="G26" i="1"/>
  <c r="I26" i="1"/>
  <c r="N26" i="1"/>
  <c r="P27" i="1"/>
  <c r="I27" i="1"/>
  <c r="N27" i="1"/>
  <c r="Q28" i="1"/>
  <c r="M28" i="1"/>
  <c r="I28" i="1"/>
  <c r="H28" i="1"/>
  <c r="N28" i="1"/>
  <c r="R29" i="1"/>
  <c r="N29" i="1"/>
  <c r="J29" i="1"/>
  <c r="F29" i="1"/>
  <c r="I29" i="1"/>
  <c r="O29" i="1"/>
  <c r="J30" i="1"/>
  <c r="P30" i="1"/>
  <c r="J31" i="1"/>
  <c r="O31" i="1"/>
  <c r="R32" i="1"/>
  <c r="K33" i="1"/>
  <c r="H34" i="1"/>
  <c r="P36" i="1"/>
  <c r="N36" i="1"/>
  <c r="G37" i="1"/>
  <c r="P39" i="1"/>
  <c r="Q39" i="1"/>
  <c r="J40" i="1"/>
  <c r="R42" i="1"/>
  <c r="N42" i="1"/>
  <c r="J42" i="1"/>
  <c r="F42" i="1"/>
  <c r="Q42" i="1"/>
  <c r="M42" i="1"/>
  <c r="I42" i="1"/>
  <c r="O42" i="1"/>
  <c r="K42" i="1"/>
  <c r="G42" i="1"/>
  <c r="P42" i="1"/>
  <c r="M43" i="1"/>
  <c r="F44" i="1"/>
  <c r="Q45" i="1"/>
  <c r="O45" i="1"/>
  <c r="L46" i="1"/>
  <c r="I47" i="1"/>
  <c r="R48" i="1"/>
  <c r="K49" i="1"/>
  <c r="K50" i="1"/>
  <c r="O54" i="1"/>
  <c r="K58" i="1"/>
  <c r="N61" i="1"/>
  <c r="Q64" i="1"/>
  <c r="P67" i="1"/>
  <c r="L71" i="1"/>
  <c r="H75" i="1"/>
  <c r="H23" i="1"/>
  <c r="L23" i="1"/>
  <c r="H27" i="1"/>
  <c r="L27" i="1"/>
  <c r="H31" i="1"/>
  <c r="L31" i="1"/>
  <c r="I32" i="1"/>
  <c r="M32" i="1"/>
  <c r="Q32" i="1"/>
  <c r="F33" i="1"/>
  <c r="J33" i="1"/>
  <c r="N33" i="1"/>
  <c r="R33" i="1"/>
  <c r="H35" i="1"/>
  <c r="L35" i="1"/>
  <c r="I36" i="1"/>
  <c r="M36" i="1"/>
  <c r="Q36" i="1"/>
  <c r="F37" i="1"/>
  <c r="J37" i="1"/>
  <c r="N37" i="1"/>
  <c r="R37" i="1"/>
  <c r="H39" i="1"/>
  <c r="L39" i="1"/>
  <c r="I40" i="1"/>
  <c r="M40" i="1"/>
  <c r="Q40" i="1"/>
  <c r="F41" i="1"/>
  <c r="J41" i="1"/>
  <c r="N41" i="1"/>
  <c r="R41" i="1"/>
  <c r="H43" i="1"/>
  <c r="L43" i="1"/>
  <c r="I44" i="1"/>
  <c r="M44" i="1"/>
  <c r="Q44" i="1"/>
  <c r="F45" i="1"/>
  <c r="J45" i="1"/>
  <c r="N45" i="1"/>
  <c r="R45" i="1"/>
  <c r="H47" i="1"/>
  <c r="L47" i="1"/>
  <c r="I48" i="1"/>
  <c r="M48" i="1"/>
  <c r="Q48" i="1"/>
  <c r="F49" i="1"/>
  <c r="J49" i="1"/>
  <c r="N49" i="1"/>
  <c r="R49" i="1"/>
  <c r="P57" i="1"/>
  <c r="O60" i="1"/>
  <c r="R63" i="1"/>
  <c r="N63" i="1"/>
  <c r="J63" i="1"/>
  <c r="F63" i="1"/>
  <c r="Q63" i="1"/>
  <c r="M63" i="1"/>
  <c r="I63" i="1"/>
  <c r="O63" i="1"/>
  <c r="K63" i="1"/>
  <c r="G63" i="1"/>
  <c r="P63" i="1"/>
  <c r="Q66" i="1"/>
  <c r="P73" i="1"/>
  <c r="G32" i="1"/>
  <c r="K32" i="1"/>
  <c r="O32" i="1"/>
  <c r="H33" i="1"/>
  <c r="L33" i="1"/>
  <c r="P33" i="1"/>
  <c r="G36" i="1"/>
  <c r="K36" i="1"/>
  <c r="O36" i="1"/>
  <c r="H37" i="1"/>
  <c r="L37" i="1"/>
  <c r="P37" i="1"/>
  <c r="G40" i="1"/>
  <c r="K40" i="1"/>
  <c r="O40" i="1"/>
  <c r="H41" i="1"/>
  <c r="L41" i="1"/>
  <c r="P41" i="1"/>
  <c r="H45" i="1"/>
  <c r="L45" i="1"/>
  <c r="P45" i="1"/>
  <c r="H49" i="1"/>
  <c r="L49" i="1"/>
  <c r="P49" i="1"/>
  <c r="O52" i="1"/>
  <c r="R55" i="1"/>
  <c r="N55" i="1"/>
  <c r="J55" i="1"/>
  <c r="F55" i="1"/>
  <c r="Q55" i="1"/>
  <c r="M55" i="1"/>
  <c r="I55" i="1"/>
  <c r="O55" i="1"/>
  <c r="K55" i="1"/>
  <c r="G55" i="1"/>
  <c r="P55" i="1"/>
  <c r="Q58" i="1"/>
  <c r="P65" i="1"/>
  <c r="P68" i="1"/>
  <c r="R71" i="1"/>
  <c r="N71" i="1"/>
  <c r="J71" i="1"/>
  <c r="F71" i="1"/>
  <c r="Q71" i="1"/>
  <c r="M71" i="1"/>
  <c r="I71" i="1"/>
  <c r="O71" i="1"/>
  <c r="K71" i="1"/>
  <c r="G71" i="1"/>
  <c r="P71" i="1"/>
  <c r="Q74" i="1"/>
  <c r="H32" i="1"/>
  <c r="L32" i="1"/>
  <c r="I33" i="1"/>
  <c r="M33" i="1"/>
  <c r="H36" i="1"/>
  <c r="L36" i="1"/>
  <c r="I37" i="1"/>
  <c r="M37" i="1"/>
  <c r="H40" i="1"/>
  <c r="L40" i="1"/>
  <c r="I41" i="1"/>
  <c r="M41" i="1"/>
  <c r="H44" i="1"/>
  <c r="L44" i="1"/>
  <c r="I45" i="1"/>
  <c r="M45" i="1"/>
  <c r="H48" i="1"/>
  <c r="L48" i="1"/>
  <c r="I49" i="1"/>
  <c r="M49" i="1"/>
  <c r="P53" i="1"/>
  <c r="O56" i="1"/>
  <c r="R59" i="1"/>
  <c r="N59" i="1"/>
  <c r="J59" i="1"/>
  <c r="F59" i="1"/>
  <c r="Q59" i="1"/>
  <c r="M59" i="1"/>
  <c r="I59" i="1"/>
  <c r="O59" i="1"/>
  <c r="K59" i="1"/>
  <c r="G59" i="1"/>
  <c r="P59" i="1"/>
  <c r="Q62" i="1"/>
  <c r="P69" i="1"/>
  <c r="P72" i="1"/>
  <c r="R75" i="1"/>
  <c r="N75" i="1"/>
  <c r="J75" i="1"/>
  <c r="F75" i="1"/>
  <c r="Q75" i="1"/>
  <c r="M75" i="1"/>
  <c r="I75" i="1"/>
  <c r="O75" i="1"/>
  <c r="K75" i="1"/>
  <c r="G75" i="1"/>
  <c r="P75" i="1"/>
  <c r="H52" i="1"/>
  <c r="L52" i="1"/>
  <c r="P52" i="1"/>
  <c r="I53" i="1"/>
  <c r="M53" i="1"/>
  <c r="Q53" i="1"/>
  <c r="F54" i="1"/>
  <c r="J54" i="1"/>
  <c r="N54" i="1"/>
  <c r="R54" i="1"/>
  <c r="H56" i="1"/>
  <c r="L56" i="1"/>
  <c r="P56" i="1"/>
  <c r="I57" i="1"/>
  <c r="M57" i="1"/>
  <c r="Q57" i="1"/>
  <c r="F58" i="1"/>
  <c r="J58" i="1"/>
  <c r="N58" i="1"/>
  <c r="R58" i="1"/>
  <c r="H60" i="1"/>
  <c r="L60" i="1"/>
  <c r="P60" i="1"/>
  <c r="I61" i="1"/>
  <c r="M61" i="1"/>
  <c r="Q61" i="1"/>
  <c r="F62" i="1"/>
  <c r="J62" i="1"/>
  <c r="N62" i="1"/>
  <c r="R62" i="1"/>
  <c r="H64" i="1"/>
  <c r="L64" i="1"/>
  <c r="P64" i="1"/>
  <c r="I65" i="1"/>
  <c r="M65" i="1"/>
  <c r="Q65" i="1"/>
  <c r="F66" i="1"/>
  <c r="J66" i="1"/>
  <c r="N66" i="1"/>
  <c r="R66" i="1"/>
  <c r="H68" i="1"/>
  <c r="L68" i="1"/>
  <c r="I69" i="1"/>
  <c r="M69" i="1"/>
  <c r="Q69" i="1"/>
  <c r="F70" i="1"/>
  <c r="J70" i="1"/>
  <c r="N70" i="1"/>
  <c r="R70" i="1"/>
  <c r="H72" i="1"/>
  <c r="L72" i="1"/>
  <c r="I73" i="1"/>
  <c r="M73" i="1"/>
  <c r="Q73" i="1"/>
  <c r="F74" i="1"/>
  <c r="J74" i="1"/>
  <c r="N74" i="1"/>
  <c r="R74" i="1"/>
  <c r="F52" i="1"/>
  <c r="J52" i="1"/>
  <c r="N52" i="1"/>
  <c r="R52" i="1"/>
  <c r="G53" i="1"/>
  <c r="K53" i="1"/>
  <c r="O53" i="1"/>
  <c r="H54" i="1"/>
  <c r="L54" i="1"/>
  <c r="P54" i="1"/>
  <c r="F56" i="1"/>
  <c r="J56" i="1"/>
  <c r="N56" i="1"/>
  <c r="R56" i="1"/>
  <c r="G57" i="1"/>
  <c r="K57" i="1"/>
  <c r="O57" i="1"/>
  <c r="H58" i="1"/>
  <c r="L58" i="1"/>
  <c r="P58" i="1"/>
  <c r="F60" i="1"/>
  <c r="J60" i="1"/>
  <c r="N60" i="1"/>
  <c r="R60" i="1"/>
  <c r="G61" i="1"/>
  <c r="K61" i="1"/>
  <c r="O61" i="1"/>
  <c r="H62" i="1"/>
  <c r="L62" i="1"/>
  <c r="P62" i="1"/>
  <c r="F64" i="1"/>
  <c r="J64" i="1"/>
  <c r="N64" i="1"/>
  <c r="R64" i="1"/>
  <c r="G65" i="1"/>
  <c r="K65" i="1"/>
  <c r="O65" i="1"/>
  <c r="H66" i="1"/>
  <c r="L66" i="1"/>
  <c r="P66" i="1"/>
  <c r="K69" i="1"/>
  <c r="O69" i="1"/>
  <c r="H70" i="1"/>
  <c r="L70" i="1"/>
  <c r="P70" i="1"/>
  <c r="K73" i="1"/>
  <c r="O73" i="1"/>
  <c r="H74" i="1"/>
  <c r="L74" i="1"/>
  <c r="P74" i="1"/>
  <c r="G52" i="1"/>
  <c r="K52" i="1"/>
  <c r="H53" i="1"/>
  <c r="L53" i="1"/>
  <c r="I54" i="1"/>
  <c r="M54" i="1"/>
  <c r="G56" i="1"/>
  <c r="K56" i="1"/>
  <c r="H57" i="1"/>
  <c r="L57" i="1"/>
  <c r="I58" i="1"/>
  <c r="M58" i="1"/>
  <c r="G60" i="1"/>
  <c r="K60" i="1"/>
  <c r="H61" i="1"/>
  <c r="L61" i="1"/>
  <c r="I62" i="1"/>
  <c r="M62" i="1"/>
  <c r="G64" i="1"/>
  <c r="K64" i="1"/>
  <c r="H65" i="1"/>
  <c r="L65" i="1"/>
  <c r="I66" i="1"/>
  <c r="M66" i="1"/>
  <c r="H69" i="1"/>
  <c r="L69" i="1"/>
  <c r="I70" i="1"/>
  <c r="M70" i="1"/>
  <c r="H73" i="1"/>
  <c r="L73" i="1"/>
  <c r="I74" i="1"/>
  <c r="M74" i="1"/>
</calcChain>
</file>

<file path=xl/sharedStrings.xml><?xml version="1.0" encoding="utf-8"?>
<sst xmlns="http://schemas.openxmlformats.org/spreadsheetml/2006/main" count="90" uniqueCount="40">
  <si>
    <t>Тарифы на оплату видов высокотехнологичной медицинской помощи, включенных в базовую программу обязательного медицинского страхования, финансовое обеспечение которых осуществляется за счет субвенции из бюджета Федерального фонда обязательного медицинского страхования бюджету территориального фонда обязательного медицинского страхования Республики Коми, на 2024 год</t>
  </si>
  <si>
    <t>Порядковый № профиля</t>
  </si>
  <si>
    <t>Наименование профиля ВМП</t>
  </si>
  <si>
    <t>N группы ВМП</t>
  </si>
  <si>
    <t>Норматив финансовых затрат, рублей</t>
  </si>
  <si>
    <t>Доля норматива, индексируемая на коэффициент дифференциации</t>
  </si>
  <si>
    <t>k диф МО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</si>
  <si>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</si>
  <si>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</si>
  <si>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</si>
  <si>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</si>
  <si>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</si>
  <si>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</si>
  <si>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</si>
  <si>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</si>
  <si>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</si>
  <si>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</si>
  <si>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</si>
  <si>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</si>
  <si>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</si>
  <si>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</si>
  <si>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</si>
  <si>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</si>
  <si>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</si>
  <si>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Хирургия</t>
  </si>
  <si>
    <t>Челюстно-лицевая хирургия</t>
  </si>
  <si>
    <t>Эндокринология</t>
  </si>
  <si>
    <t>ГБУЗ РК "КРПЦ"</t>
  </si>
  <si>
    <t>ГУ "КРОД"</t>
  </si>
  <si>
    <t>ГБУЗ РК "РКВД"</t>
  </si>
  <si>
    <t>ГУ РК "ККД"</t>
  </si>
  <si>
    <t>ГУ "РДКБ"</t>
  </si>
  <si>
    <t>ГБУЗ РК "УГБ №1"</t>
  </si>
  <si>
    <t>ГБУЗ "УМРД"</t>
  </si>
  <si>
    <t>ГАУЗ РК "РЦМГ"</t>
  </si>
  <si>
    <t>ГБУЗ РК "ВБСМП"</t>
  </si>
  <si>
    <t>ГБУЗ РК "КРКБ"</t>
  </si>
  <si>
    <t>ГБУЗ РК "ГБЭР"</t>
  </si>
  <si>
    <t>ГБУЗ РК "СГБ №1"</t>
  </si>
  <si>
    <t>ООО "МЕДКЛУБ"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</si>
</sst>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</cellXfs>
  <cellStyles count="2">
    <cellStyle name="Обычный" xfId="0" builtinId="0"/>
    <cellStyle name="Обычный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24%20&#1075;&#1086;&#1076;\&#1044;&#1051;&#1071;%20&#1056;&#1040;&#1057;&#1063;&#1045;&#1058;&#1040;%20&#1058;&#1040;&#1056;&#1048;&#1060;&#1054;&#1042;\&#1042;&#1052;&#1055;\&#1042;&#1052;&#1055;_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polyakova/Downloads/g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matuzova/AppData/Local/Microsoft/Windows/Temporary%20Internet%20Files/Content.IE5/C9IKV2TN/&#1056;&#1072;&#1079;&#1088;&#1072;&#1073;&#1086;&#1090;&#1082;&#1072;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UVAbih\Desktop\&#1064;&#1072;&#1073;&#1083;&#1086;&#1085;%20&#1076;&#1083;&#1103;%20&#1052;&#1054;_&#1085;&#1072;_2017_3%20&#1074;&#1077;&#1088;&#1089;&#1080;&#1103;_&#1076;&#1083;&#1103;%20&#1084;&#1077;&#1085;&#1103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asicheva/&#1041;&#1102;&#1076;&#1078;&#1077;&#1090;%20&#1085;&#1072;%202013-2015%20&#1075;&#1086;&#1076;/&#1044;&#1083;&#1103;%20&#1088;&#1072;&#1089;&#1095;&#1105;&#1090;&#1072;%20&#1087;&#1086;&#1076;&#1091;&#1096;&#1077;&#1074;&#1086;&#1075;&#1086;%20&#1087;&#1086;%20&#1089;&#1082;&#1086;&#1088;&#1086;&#1081;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Vasicheva/&#1041;&#1102;&#1076;&#1078;&#1077;&#1090;%20&#1085;&#1072;%202013-2015%20&#1075;&#1086;&#1076;/&#1044;&#1083;&#1103;%20&#1088;&#1072;&#1089;&#1095;&#1105;&#1090;&#1072;%20&#1087;&#1086;&#1076;&#1091;&#1096;&#1077;&#1074;&#1086;&#1075;&#1086;%20&#1087;&#1086;%20&#1089;&#1082;&#1086;&#1088;&#1086;&#1081;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5;&#1083;&#1072;&#1085;%20&#1092;&#1080;&#1085;_2018\&#1076;&#1083;&#1103;%20&#1050;&#1062;%20116\&#1042;&#1052;&#1055;_2018\1100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"/>
      <sheetName val="Тарифы_предв_2024"/>
      <sheetName val="V_ВМП 2024_офиц"/>
      <sheetName val="V_ВМП 2024 год"/>
      <sheetName val="Лист2"/>
      <sheetName val="МО202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раб"/>
      <sheetName val="свод"/>
      <sheetName val="объёмы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  <row r="7">
          <cell r="D7" t="str">
            <v>Врач-акушер-гинеколог цехового врачебного участка</v>
          </cell>
        </row>
        <row r="8">
          <cell r="D8" t="str">
            <v>Врач-аллерголог-иммунолог</v>
          </cell>
        </row>
        <row r="9">
          <cell r="D9" t="str">
            <v>Врач-анестезиолог-реаниматолог</v>
          </cell>
        </row>
        <row r="10">
          <cell r="D10" t="str">
            <v>Врач-гастроэнтеролог</v>
          </cell>
        </row>
        <row r="11">
          <cell r="D11" t="str">
            <v>Врач-гематолог</v>
          </cell>
        </row>
        <row r="12">
          <cell r="D12" t="str">
            <v>Врач-генетик</v>
          </cell>
        </row>
        <row r="13">
          <cell r="D13" t="str">
            <v>Врач-гериатр</v>
          </cell>
        </row>
        <row r="14">
          <cell r="D14" t="str">
            <v>Врач-дерматовенеролог</v>
          </cell>
        </row>
        <row r="15">
          <cell r="D15" t="str">
            <v>Врач-детский онколог</v>
          </cell>
        </row>
        <row r="16">
          <cell r="D16" t="str">
            <v>Врач-детский хирург</v>
          </cell>
        </row>
        <row r="17">
          <cell r="D17" t="str">
            <v>Врач-детский эндокринолог</v>
          </cell>
        </row>
        <row r="18">
          <cell r="D18" t="str">
            <v>Врач-диабетолог</v>
          </cell>
        </row>
        <row r="19">
          <cell r="D19" t="str">
            <v>Врач-диетолог</v>
          </cell>
        </row>
        <row r="20">
          <cell r="D20" t="str">
            <v>Врач-инфекционист</v>
          </cell>
        </row>
        <row r="21">
          <cell r="D21" t="str">
            <v>Врач-кардиолог</v>
          </cell>
        </row>
        <row r="22">
          <cell r="D22" t="str">
            <v>Врач-детский кардиолог</v>
          </cell>
        </row>
        <row r="23">
          <cell r="D23" t="str">
            <v>Врач-ревматолог</v>
          </cell>
        </row>
        <row r="24">
          <cell r="D24" t="str">
            <v>Врач-колопроктолог</v>
          </cell>
        </row>
        <row r="25">
          <cell r="D25" t="str">
            <v>Врач-лаборант генетик</v>
          </cell>
        </row>
        <row r="26">
          <cell r="D26" t="str">
            <v>Врач по лечебной физкультуре</v>
          </cell>
        </row>
        <row r="27">
          <cell r="D27" t="str">
            <v>Врач-невролог</v>
          </cell>
        </row>
        <row r="28">
          <cell r="D28" t="str">
            <v>Врач-нейрохирург</v>
          </cell>
        </row>
        <row r="29">
          <cell r="D29" t="str">
            <v>Врач-нефролог</v>
          </cell>
        </row>
        <row r="30">
          <cell r="D30" t="str">
            <v>Врач общей практики (семейный врач)</v>
          </cell>
        </row>
        <row r="31">
          <cell r="D31" t="str">
            <v>Врач-онколог</v>
          </cell>
        </row>
        <row r="32">
          <cell r="D32" t="str">
            <v>Врач-оториноларинголог</v>
          </cell>
        </row>
        <row r="33">
          <cell r="D33" t="str">
            <v>Врач-офтальмолог</v>
          </cell>
        </row>
        <row r="34">
          <cell r="D34" t="str">
            <v>Врач-педиатр</v>
          </cell>
        </row>
        <row r="35">
          <cell r="D35" t="str">
            <v>Врач-педиатр участковый</v>
          </cell>
        </row>
        <row r="36">
          <cell r="D36" t="str">
            <v>Врач-педиатр городской (районный)</v>
          </cell>
        </row>
        <row r="37">
          <cell r="D37" t="str">
            <v>Врач-неонатолог</v>
          </cell>
        </row>
        <row r="38">
          <cell r="D38" t="str">
            <v>Врач-профпатолог</v>
          </cell>
        </row>
        <row r="39">
          <cell r="D39" t="str">
            <v>Врач-пульмонолог</v>
          </cell>
        </row>
        <row r="40">
          <cell r="D40" t="str">
            <v>Врач по медицинской реабилитации</v>
          </cell>
        </row>
        <row r="41">
          <cell r="D41" t="str">
            <v>Врач-сердечно-сосудистый хирург</v>
          </cell>
        </row>
        <row r="42">
          <cell r="D42" t="str">
            <v>Врач-сурдолог-оториноларинголог</v>
          </cell>
        </row>
        <row r="43">
          <cell r="D43" t="str">
            <v>Врач-сурдолог-протезист</v>
          </cell>
        </row>
        <row r="44">
          <cell r="D44" t="str">
            <v>Врач-терапевт</v>
          </cell>
        </row>
        <row r="45">
          <cell r="D45" t="str">
            <v>Врач-терапевт участковый</v>
          </cell>
        </row>
        <row r="46">
          <cell r="D46" t="str">
            <v>Врач-терапевт подростковый</v>
          </cell>
        </row>
        <row r="47">
          <cell r="D47" t="str">
            <v>Врач-терапевт участковый цехового врачебного участка</v>
          </cell>
        </row>
        <row r="48">
          <cell r="D48" t="str">
            <v>Врач-травматолог-ортопед</v>
          </cell>
        </row>
        <row r="49">
          <cell r="D49" t="str">
            <v>Врач-уролог</v>
          </cell>
        </row>
        <row r="50">
          <cell r="D50" t="str">
            <v>Врач-детский уролог-андролог</v>
          </cell>
        </row>
        <row r="51">
          <cell r="D51" t="str">
            <v>Врач-физиотерапевт</v>
          </cell>
        </row>
        <row r="52">
          <cell r="D52" t="str">
            <v>Врач-фтизиатр</v>
          </cell>
        </row>
        <row r="53">
          <cell r="D53" t="str">
            <v>Врач-фтизиатр участковый</v>
          </cell>
        </row>
        <row r="54">
          <cell r="D54" t="str">
            <v>Врач-хирург</v>
          </cell>
        </row>
        <row r="55">
          <cell r="D55" t="str">
            <v>Врач-эндокринолог</v>
          </cell>
        </row>
        <row r="56">
          <cell r="D56" t="str">
            <v>Фельдшер</v>
          </cell>
        </row>
        <row r="57">
          <cell r="D57" t="str">
            <v>Акушер</v>
          </cell>
        </row>
        <row r="58">
          <cell r="D58" t="str">
            <v>Медицинская сестра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МО"/>
      <sheetName val="МО_2017"/>
      <sheetName val="район"/>
      <sheetName val="норм_2016"/>
      <sheetName val="КСГ_стац"/>
      <sheetName val="КСГ_ДС"/>
      <sheetName val="стац_общий"/>
      <sheetName val="гд"/>
      <sheetName val="стац"/>
      <sheetName val="днев"/>
      <sheetName val="днев_общий"/>
      <sheetName val="проф"/>
      <sheetName val="проф_общий"/>
      <sheetName val="апп"/>
      <sheetName val="апп_общий"/>
      <sheetName val="спец"/>
      <sheetName val="спец_общий"/>
      <sheetName val="стом"/>
      <sheetName val="Обьемы_апп"/>
      <sheetName val="k_средний"/>
      <sheetName val="стом_общий"/>
      <sheetName val="средний_к_днев"/>
      <sheetName val="Объем_стац"/>
      <sheetName val="Объем_днев"/>
    </sheetNames>
    <sheetDataSet>
      <sheetData sheetId="0" refreshError="1"/>
      <sheetData sheetId="1" refreshError="1"/>
      <sheetData sheetId="2"/>
      <sheetData sheetId="3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2018"/>
      <sheetName val="исх_дан"/>
      <sheetName val="норм"/>
      <sheetName val="Инструкция"/>
      <sheetName val="ВМП"/>
      <sheetName val="январь"/>
    </sheetNames>
    <sheetDataSet>
      <sheetData sheetId="0"/>
      <sheetData sheetId="1">
        <row r="107">
          <cell r="H107" t="str">
            <v>Абдоминальная хирургия</v>
          </cell>
        </row>
        <row r="108">
          <cell r="H108" t="str">
            <v>Акушерство и гинекология</v>
          </cell>
        </row>
        <row r="109">
          <cell r="H109" t="str">
            <v>Гастроэнтерология</v>
          </cell>
        </row>
        <row r="110">
          <cell r="H110" t="str">
            <v>Гематология</v>
          </cell>
        </row>
        <row r="111">
          <cell r="H111" t="str">
            <v>Детская хирургия в период новорожденности</v>
          </cell>
        </row>
        <row r="112">
          <cell r="H112" t="str">
            <v>Дерматовенерология</v>
          </cell>
        </row>
        <row r="113">
          <cell r="H113" t="str">
            <v>Комбустиология</v>
          </cell>
        </row>
        <row r="114">
          <cell r="H114" t="str">
            <v>Нейрохирургия</v>
          </cell>
        </row>
        <row r="115">
          <cell r="H115" t="str">
            <v>Неонатология</v>
          </cell>
        </row>
        <row r="116">
          <cell r="H116" t="str">
            <v>Онкология</v>
          </cell>
        </row>
        <row r="117">
          <cell r="H117" t="str">
            <v>Оториноларингология</v>
          </cell>
        </row>
        <row r="118">
          <cell r="H118" t="str">
            <v>Офтальмология</v>
          </cell>
        </row>
        <row r="119">
          <cell r="H119" t="str">
            <v>Педиатрия</v>
          </cell>
        </row>
        <row r="120">
          <cell r="H120" t="str">
            <v>Ревматология</v>
          </cell>
        </row>
        <row r="121">
          <cell r="H121" t="str">
            <v>Сердечно-сосудистая хирургия</v>
          </cell>
        </row>
        <row r="122">
          <cell r="H122" t="str">
            <v>Торакальная хирургия</v>
          </cell>
        </row>
        <row r="123">
          <cell r="H123" t="str">
            <v>Травматология и ортопедия</v>
          </cell>
        </row>
        <row r="124">
          <cell r="H124" t="str">
            <v>Урология</v>
          </cell>
        </row>
        <row r="125">
          <cell r="H125" t="str">
            <v>Челюстно-лицевая хирургия</v>
          </cell>
        </row>
        <row r="126">
          <cell r="H126" t="str">
            <v>Эндокринология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workbookViewId="0">
      <pane xSplit="5" ySplit="5" topLeftCell="F33" activePane="bottomRight" state="frozen"/>
      <selection pane="topRight" activeCell="F1" sqref="F1"/>
      <selection pane="bottomLeft" activeCell="A6" sqref="A6"/>
      <selection pane="bottomRight" activeCell="D11" sqref="D11"/>
    </sheetView>
  </sheetViews>
  <sheetFormatPr defaultRowHeight="15" x14ac:dyDescent="0.25"/>
  <cols>
    <col min="1" max="1" width="13.5703125" customWidth="1"/>
    <col min="2" max="2" width="35.7109375" customWidth="1"/>
    <col min="4" max="4" width="19.42578125" customWidth="1"/>
    <col min="5" max="5" width="15.7109375" customWidth="1"/>
    <col min="6" max="18" width="13" customWidth="1"/>
  </cols>
  <sheetData>
    <row r="1" spans="1:18" ht="34.5" customHeigh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E2" s="4"/>
    </row>
    <row r="3" spans="1:18" x14ac:dyDescent="0.25">
      <c r="F3" s="5">
        <v>110002</v>
      </c>
      <c r="G3" s="5">
        <v>110004</v>
      </c>
      <c r="H3" s="5">
        <v>110008</v>
      </c>
      <c r="I3" s="5">
        <v>110010</v>
      </c>
      <c r="J3" s="6">
        <v>110013</v>
      </c>
      <c r="K3" s="6">
        <v>110014</v>
      </c>
      <c r="L3" s="5">
        <v>110017</v>
      </c>
      <c r="M3" s="5">
        <v>110019</v>
      </c>
      <c r="N3" s="5">
        <v>110027</v>
      </c>
      <c r="O3" s="5">
        <v>110060</v>
      </c>
      <c r="P3" s="5">
        <v>110064</v>
      </c>
      <c r="Q3" s="5">
        <v>110068</v>
      </c>
      <c r="R3" s="5">
        <v>110193</v>
      </c>
    </row>
    <row r="4" spans="1:18" ht="63" customHeigh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27</v>
      </c>
      <c r="G4" s="8" t="s">
        <v>28</v>
      </c>
      <c r="H4" s="8" t="s">
        <v>29</v>
      </c>
      <c r="I4" s="8" t="s">
        <v>30</v>
      </c>
      <c r="J4" s="8" t="s">
        <v>31</v>
      </c>
      <c r="K4" s="8" t="s">
        <v>32</v>
      </c>
      <c r="L4" s="8" t="s">
        <v>33</v>
      </c>
      <c r="M4" s="8" t="s">
        <v>34</v>
      </c>
      <c r="N4" s="8" t="s">
        <v>35</v>
      </c>
      <c r="O4" s="8" t="s">
        <v>36</v>
      </c>
      <c r="P4" s="8" t="s">
        <v>37</v>
      </c>
      <c r="Q4" s="8" t="s">
        <v>38</v>
      </c>
      <c r="R4" s="8" t="s">
        <v>39</v>
      </c>
    </row>
    <row r="5" spans="1:18" ht="12.75" customHeight="1" x14ac:dyDescent="0.25">
      <c r="A5" s="7"/>
      <c r="B5" s="7"/>
      <c r="C5" s="7"/>
      <c r="D5" s="7"/>
      <c r="E5" s="9" t="s">
        <v>6</v>
      </c>
      <c r="F5" s="10">
        <v>1.7</v>
      </c>
      <c r="G5" s="10">
        <v>1.7</v>
      </c>
      <c r="H5" s="10">
        <v>1.7</v>
      </c>
      <c r="I5" s="10">
        <v>1.7</v>
      </c>
      <c r="J5" s="10">
        <v>1.7</v>
      </c>
      <c r="K5" s="10">
        <v>1.8</v>
      </c>
      <c r="L5" s="10">
        <v>1.8</v>
      </c>
      <c r="M5" s="10">
        <v>1.8</v>
      </c>
      <c r="N5" s="10">
        <v>2.4</v>
      </c>
      <c r="O5" s="10">
        <v>1.7</v>
      </c>
      <c r="P5" s="10">
        <v>1.7</v>
      </c>
      <c r="Q5" s="10">
        <v>1.7</v>
      </c>
      <c r="R5" s="10">
        <v>1.232</v>
      </c>
    </row>
    <row r="6" spans="1:18" ht="15.75" x14ac:dyDescent="0.25">
      <c r="A6" s="11">
        <v>1</v>
      </c>
      <c r="B6" s="12" t="s">
        <v>7</v>
      </c>
      <c r="C6" s="11">
        <v>1</v>
      </c>
      <c r="D6" s="13">
        <v>158727</v>
      </c>
      <c r="E6" s="13">
        <v>0.35</v>
      </c>
      <c r="F6" s="14">
        <f>ROUND($D6*(F$5*$E6+(1-$E6)),2)</f>
        <v>197615.12</v>
      </c>
      <c r="G6" s="14">
        <f t="shared" ref="G6:R21" si="0">ROUND($D6*(G$5*$E6+(1-$E6)),2)</f>
        <v>197615.12</v>
      </c>
      <c r="H6" s="14">
        <f t="shared" si="0"/>
        <v>197615.12</v>
      </c>
      <c r="I6" s="14">
        <f t="shared" si="0"/>
        <v>197615.12</v>
      </c>
      <c r="J6" s="14">
        <f t="shared" si="0"/>
        <v>197615.12</v>
      </c>
      <c r="K6" s="14">
        <f t="shared" si="0"/>
        <v>203170.56</v>
      </c>
      <c r="L6" s="14">
        <f t="shared" si="0"/>
        <v>203170.56</v>
      </c>
      <c r="M6" s="14">
        <f t="shared" si="0"/>
        <v>203170.56</v>
      </c>
      <c r="N6" s="14">
        <f t="shared" si="0"/>
        <v>236503.23</v>
      </c>
      <c r="O6" s="14">
        <f t="shared" si="0"/>
        <v>197615.12</v>
      </c>
      <c r="P6" s="14">
        <f t="shared" si="0"/>
        <v>197615.12</v>
      </c>
      <c r="Q6" s="14">
        <f t="shared" si="0"/>
        <v>197615.12</v>
      </c>
      <c r="R6" s="14">
        <f t="shared" si="0"/>
        <v>171615.63</v>
      </c>
    </row>
    <row r="7" spans="1:18" ht="15.75" x14ac:dyDescent="0.25">
      <c r="A7" s="11">
        <v>1</v>
      </c>
      <c r="B7" s="12" t="s">
        <v>7</v>
      </c>
      <c r="C7" s="11">
        <v>2</v>
      </c>
      <c r="D7" s="13">
        <v>241673</v>
      </c>
      <c r="E7" s="13">
        <v>0.41</v>
      </c>
      <c r="F7" s="14">
        <f t="shared" ref="F7:R38" si="1">ROUND($D7*(F$5*$E7+(1-$E7)),2)</f>
        <v>311033.15000000002</v>
      </c>
      <c r="G7" s="14">
        <f t="shared" si="0"/>
        <v>311033.15000000002</v>
      </c>
      <c r="H7" s="14">
        <f t="shared" si="0"/>
        <v>311033.15000000002</v>
      </c>
      <c r="I7" s="14">
        <f t="shared" si="0"/>
        <v>311033.15000000002</v>
      </c>
      <c r="J7" s="14">
        <f t="shared" si="0"/>
        <v>311033.15000000002</v>
      </c>
      <c r="K7" s="14">
        <f t="shared" si="0"/>
        <v>320941.74</v>
      </c>
      <c r="L7" s="14">
        <f t="shared" si="0"/>
        <v>320941.74</v>
      </c>
      <c r="M7" s="14">
        <f t="shared" si="0"/>
        <v>320941.74</v>
      </c>
      <c r="N7" s="14">
        <f t="shared" si="0"/>
        <v>380393.3</v>
      </c>
      <c r="O7" s="14">
        <f t="shared" si="0"/>
        <v>311033.15000000002</v>
      </c>
      <c r="P7" s="14">
        <f t="shared" si="0"/>
        <v>311033.15000000002</v>
      </c>
      <c r="Q7" s="14">
        <f t="shared" si="0"/>
        <v>311033.15000000002</v>
      </c>
      <c r="R7" s="14">
        <f t="shared" si="0"/>
        <v>264660.94</v>
      </c>
    </row>
    <row r="8" spans="1:18" ht="15.75" x14ac:dyDescent="0.25">
      <c r="A8" s="11">
        <v>1</v>
      </c>
      <c r="B8" s="12" t="s">
        <v>7</v>
      </c>
      <c r="C8" s="11">
        <v>3</v>
      </c>
      <c r="D8" s="13">
        <v>158077</v>
      </c>
      <c r="E8" s="13">
        <v>0.17</v>
      </c>
      <c r="F8" s="14">
        <f t="shared" si="1"/>
        <v>176888.16</v>
      </c>
      <c r="G8" s="14">
        <f t="shared" si="0"/>
        <v>176888.16</v>
      </c>
      <c r="H8" s="14">
        <f t="shared" si="0"/>
        <v>176888.16</v>
      </c>
      <c r="I8" s="14">
        <f t="shared" si="0"/>
        <v>176888.16</v>
      </c>
      <c r="J8" s="14">
        <f t="shared" si="0"/>
        <v>176888.16</v>
      </c>
      <c r="K8" s="14">
        <f t="shared" si="0"/>
        <v>179575.47</v>
      </c>
      <c r="L8" s="14">
        <f t="shared" si="0"/>
        <v>179575.47</v>
      </c>
      <c r="M8" s="14">
        <f t="shared" si="0"/>
        <v>179575.47</v>
      </c>
      <c r="N8" s="14">
        <f t="shared" si="0"/>
        <v>195699.33</v>
      </c>
      <c r="O8" s="14">
        <f t="shared" si="0"/>
        <v>176888.16</v>
      </c>
      <c r="P8" s="14">
        <f t="shared" si="0"/>
        <v>176888.16</v>
      </c>
      <c r="Q8" s="14">
        <f t="shared" si="0"/>
        <v>176888.16</v>
      </c>
      <c r="R8" s="14">
        <f t="shared" si="0"/>
        <v>164311.56</v>
      </c>
    </row>
    <row r="9" spans="1:18" ht="15.75" x14ac:dyDescent="0.25">
      <c r="A9" s="11">
        <v>2</v>
      </c>
      <c r="B9" s="12" t="s">
        <v>8</v>
      </c>
      <c r="C9" s="11">
        <v>4</v>
      </c>
      <c r="D9" s="13">
        <v>164546</v>
      </c>
      <c r="E9" s="13">
        <v>0.23</v>
      </c>
      <c r="F9" s="14">
        <f t="shared" si="1"/>
        <v>191037.91</v>
      </c>
      <c r="G9" s="14">
        <f t="shared" si="0"/>
        <v>191037.91</v>
      </c>
      <c r="H9" s="14">
        <f t="shared" si="0"/>
        <v>191037.91</v>
      </c>
      <c r="I9" s="14">
        <f t="shared" si="0"/>
        <v>191037.91</v>
      </c>
      <c r="J9" s="14">
        <f t="shared" si="0"/>
        <v>191037.91</v>
      </c>
      <c r="K9" s="14">
        <f t="shared" si="0"/>
        <v>194822.46</v>
      </c>
      <c r="L9" s="14">
        <f t="shared" si="0"/>
        <v>194822.46</v>
      </c>
      <c r="M9" s="14">
        <f t="shared" si="0"/>
        <v>194822.46</v>
      </c>
      <c r="N9" s="14">
        <f t="shared" si="0"/>
        <v>217529.81</v>
      </c>
      <c r="O9" s="14">
        <f t="shared" si="0"/>
        <v>191037.91</v>
      </c>
      <c r="P9" s="14">
        <f t="shared" si="0"/>
        <v>191037.91</v>
      </c>
      <c r="Q9" s="14">
        <f t="shared" si="0"/>
        <v>191037.91</v>
      </c>
      <c r="R9" s="14">
        <f t="shared" si="0"/>
        <v>173326.17</v>
      </c>
    </row>
    <row r="10" spans="1:18" ht="15.75" x14ac:dyDescent="0.25">
      <c r="A10" s="11">
        <v>3</v>
      </c>
      <c r="B10" s="12" t="s">
        <v>9</v>
      </c>
      <c r="C10" s="11">
        <v>5</v>
      </c>
      <c r="D10" s="13">
        <v>185493</v>
      </c>
      <c r="E10" s="13">
        <v>0.32</v>
      </c>
      <c r="F10" s="14">
        <f t="shared" si="1"/>
        <v>227043.43</v>
      </c>
      <c r="G10" s="14">
        <f t="shared" si="0"/>
        <v>227043.43</v>
      </c>
      <c r="H10" s="14">
        <f t="shared" si="0"/>
        <v>227043.43</v>
      </c>
      <c r="I10" s="14">
        <f t="shared" si="0"/>
        <v>227043.43</v>
      </c>
      <c r="J10" s="14">
        <f t="shared" si="0"/>
        <v>227043.43</v>
      </c>
      <c r="K10" s="14">
        <f t="shared" si="0"/>
        <v>232979.21</v>
      </c>
      <c r="L10" s="14">
        <f t="shared" si="0"/>
        <v>232979.21</v>
      </c>
      <c r="M10" s="14">
        <f t="shared" si="0"/>
        <v>232979.21</v>
      </c>
      <c r="N10" s="14">
        <f t="shared" si="0"/>
        <v>268593.86</v>
      </c>
      <c r="O10" s="14">
        <f t="shared" si="0"/>
        <v>227043.43</v>
      </c>
      <c r="P10" s="14">
        <f t="shared" si="0"/>
        <v>227043.43</v>
      </c>
      <c r="Q10" s="14">
        <f t="shared" si="0"/>
        <v>227043.43</v>
      </c>
      <c r="R10" s="14">
        <f t="shared" si="0"/>
        <v>199264</v>
      </c>
    </row>
    <row r="11" spans="1:18" ht="15.75" x14ac:dyDescent="0.25">
      <c r="A11" s="11">
        <v>3</v>
      </c>
      <c r="B11" s="12" t="s">
        <v>9</v>
      </c>
      <c r="C11" s="11">
        <v>6</v>
      </c>
      <c r="D11" s="13">
        <v>539242</v>
      </c>
      <c r="E11" s="13">
        <v>7.0000000000000007E-2</v>
      </c>
      <c r="F11" s="14">
        <f t="shared" si="1"/>
        <v>565664.86</v>
      </c>
      <c r="G11" s="14">
        <f t="shared" si="0"/>
        <v>565664.86</v>
      </c>
      <c r="H11" s="14">
        <f t="shared" si="0"/>
        <v>565664.86</v>
      </c>
      <c r="I11" s="14">
        <f t="shared" si="0"/>
        <v>565664.86</v>
      </c>
      <c r="J11" s="14">
        <f t="shared" si="0"/>
        <v>565664.86</v>
      </c>
      <c r="K11" s="14">
        <f t="shared" si="0"/>
        <v>569439.55000000005</v>
      </c>
      <c r="L11" s="14">
        <f t="shared" si="0"/>
        <v>569439.55000000005</v>
      </c>
      <c r="M11" s="14">
        <f t="shared" si="0"/>
        <v>569439.55000000005</v>
      </c>
      <c r="N11" s="14">
        <f t="shared" si="0"/>
        <v>592087.72</v>
      </c>
      <c r="O11" s="14">
        <f t="shared" si="0"/>
        <v>565664.86</v>
      </c>
      <c r="P11" s="14">
        <f t="shared" si="0"/>
        <v>565664.86</v>
      </c>
      <c r="Q11" s="14">
        <f t="shared" si="0"/>
        <v>565664.86</v>
      </c>
      <c r="R11" s="14">
        <f t="shared" si="0"/>
        <v>547999.29</v>
      </c>
    </row>
    <row r="12" spans="1:18" ht="15.75" x14ac:dyDescent="0.25">
      <c r="A12" s="11">
        <v>4</v>
      </c>
      <c r="B12" s="12" t="s">
        <v>10</v>
      </c>
      <c r="C12" s="11">
        <v>7</v>
      </c>
      <c r="D12" s="13">
        <v>327848</v>
      </c>
      <c r="E12" s="13">
        <v>0.52</v>
      </c>
      <c r="F12" s="14">
        <f t="shared" si="1"/>
        <v>447184.67</v>
      </c>
      <c r="G12" s="14">
        <f t="shared" si="0"/>
        <v>447184.67</v>
      </c>
      <c r="H12" s="14">
        <f t="shared" si="0"/>
        <v>447184.67</v>
      </c>
      <c r="I12" s="14">
        <f t="shared" si="0"/>
        <v>447184.67</v>
      </c>
      <c r="J12" s="14">
        <f t="shared" si="0"/>
        <v>447184.67</v>
      </c>
      <c r="K12" s="14">
        <f t="shared" si="0"/>
        <v>464232.77</v>
      </c>
      <c r="L12" s="14">
        <f t="shared" si="0"/>
        <v>464232.77</v>
      </c>
      <c r="M12" s="14">
        <f t="shared" si="0"/>
        <v>464232.77</v>
      </c>
      <c r="N12" s="14">
        <f t="shared" si="0"/>
        <v>566521.34</v>
      </c>
      <c r="O12" s="14">
        <f t="shared" si="0"/>
        <v>447184.67</v>
      </c>
      <c r="P12" s="14">
        <f t="shared" si="0"/>
        <v>447184.67</v>
      </c>
      <c r="Q12" s="14">
        <f t="shared" si="0"/>
        <v>447184.67</v>
      </c>
      <c r="R12" s="14">
        <f t="shared" si="0"/>
        <v>367399.58</v>
      </c>
    </row>
    <row r="13" spans="1:18" ht="15.75" x14ac:dyDescent="0.25">
      <c r="A13" s="11">
        <v>5</v>
      </c>
      <c r="B13" s="12" t="s">
        <v>11</v>
      </c>
      <c r="C13" s="11">
        <v>8</v>
      </c>
      <c r="D13" s="13">
        <v>125714</v>
      </c>
      <c r="E13" s="13">
        <v>0.35</v>
      </c>
      <c r="F13" s="14">
        <f t="shared" si="1"/>
        <v>156513.93</v>
      </c>
      <c r="G13" s="14">
        <f t="shared" si="0"/>
        <v>156513.93</v>
      </c>
      <c r="H13" s="14">
        <f t="shared" si="0"/>
        <v>156513.93</v>
      </c>
      <c r="I13" s="14">
        <f t="shared" si="0"/>
        <v>156513.93</v>
      </c>
      <c r="J13" s="14">
        <f t="shared" si="0"/>
        <v>156513.93</v>
      </c>
      <c r="K13" s="14">
        <f t="shared" si="0"/>
        <v>160913.92000000001</v>
      </c>
      <c r="L13" s="14">
        <f t="shared" si="0"/>
        <v>160913.92000000001</v>
      </c>
      <c r="M13" s="14">
        <f t="shared" si="0"/>
        <v>160913.92000000001</v>
      </c>
      <c r="N13" s="14">
        <f t="shared" si="0"/>
        <v>187313.86</v>
      </c>
      <c r="O13" s="14">
        <f t="shared" si="0"/>
        <v>156513.93</v>
      </c>
      <c r="P13" s="14">
        <f t="shared" si="0"/>
        <v>156513.93</v>
      </c>
      <c r="Q13" s="14">
        <f t="shared" si="0"/>
        <v>156513.93</v>
      </c>
      <c r="R13" s="14">
        <f t="shared" si="0"/>
        <v>135921.98000000001</v>
      </c>
    </row>
    <row r="14" spans="1:18" ht="15.75" x14ac:dyDescent="0.25">
      <c r="A14" s="11">
        <v>6</v>
      </c>
      <c r="B14" s="12" t="s">
        <v>12</v>
      </c>
      <c r="C14" s="11">
        <v>9</v>
      </c>
      <c r="D14" s="13">
        <v>668088</v>
      </c>
      <c r="E14" s="13">
        <v>0.5</v>
      </c>
      <c r="F14" s="14">
        <f t="shared" si="1"/>
        <v>901918.8</v>
      </c>
      <c r="G14" s="14">
        <f t="shared" si="0"/>
        <v>901918.8</v>
      </c>
      <c r="H14" s="14">
        <f t="shared" si="0"/>
        <v>901918.8</v>
      </c>
      <c r="I14" s="14">
        <f t="shared" si="0"/>
        <v>901918.8</v>
      </c>
      <c r="J14" s="14">
        <f t="shared" si="0"/>
        <v>901918.8</v>
      </c>
      <c r="K14" s="14">
        <f t="shared" si="0"/>
        <v>935323.2</v>
      </c>
      <c r="L14" s="14">
        <f t="shared" si="0"/>
        <v>935323.2</v>
      </c>
      <c r="M14" s="14">
        <f t="shared" si="0"/>
        <v>935323.2</v>
      </c>
      <c r="N14" s="14">
        <f t="shared" si="0"/>
        <v>1135749.6000000001</v>
      </c>
      <c r="O14" s="14">
        <f t="shared" si="0"/>
        <v>901918.8</v>
      </c>
      <c r="P14" s="14">
        <f t="shared" si="0"/>
        <v>901918.8</v>
      </c>
      <c r="Q14" s="14">
        <f t="shared" si="0"/>
        <v>901918.8</v>
      </c>
      <c r="R14" s="14">
        <f t="shared" si="0"/>
        <v>745586.21</v>
      </c>
    </row>
    <row r="15" spans="1:18" ht="15.75" x14ac:dyDescent="0.25">
      <c r="A15" s="11">
        <v>6</v>
      </c>
      <c r="B15" s="12" t="s">
        <v>12</v>
      </c>
      <c r="C15" s="11">
        <v>10</v>
      </c>
      <c r="D15" s="13">
        <v>1937988</v>
      </c>
      <c r="E15" s="13">
        <v>0.28999999999999998</v>
      </c>
      <c r="F15" s="14">
        <f t="shared" si="1"/>
        <v>2331399.56</v>
      </c>
      <c r="G15" s="14">
        <f t="shared" si="0"/>
        <v>2331399.56</v>
      </c>
      <c r="H15" s="14">
        <f t="shared" si="0"/>
        <v>2331399.56</v>
      </c>
      <c r="I15" s="14">
        <f t="shared" si="0"/>
        <v>2331399.56</v>
      </c>
      <c r="J15" s="14">
        <f t="shared" si="0"/>
        <v>2331399.56</v>
      </c>
      <c r="K15" s="14">
        <f t="shared" si="0"/>
        <v>2387601.2200000002</v>
      </c>
      <c r="L15" s="14">
        <f t="shared" si="0"/>
        <v>2387601.2200000002</v>
      </c>
      <c r="M15" s="14">
        <f t="shared" si="0"/>
        <v>2387601.2200000002</v>
      </c>
      <c r="N15" s="14">
        <f t="shared" si="0"/>
        <v>2724811.13</v>
      </c>
      <c r="O15" s="14">
        <f t="shared" si="0"/>
        <v>2331399.56</v>
      </c>
      <c r="P15" s="14">
        <f t="shared" si="0"/>
        <v>2331399.56</v>
      </c>
      <c r="Q15" s="14">
        <f t="shared" si="0"/>
        <v>2331399.56</v>
      </c>
      <c r="R15" s="14">
        <f t="shared" si="0"/>
        <v>2068375.83</v>
      </c>
    </row>
    <row r="16" spans="1:18" ht="15.75" x14ac:dyDescent="0.25">
      <c r="A16" s="11">
        <v>7</v>
      </c>
      <c r="B16" s="12" t="s">
        <v>13</v>
      </c>
      <c r="C16" s="11">
        <v>11</v>
      </c>
      <c r="D16" s="13">
        <v>200037</v>
      </c>
      <c r="E16" s="13">
        <v>0.26</v>
      </c>
      <c r="F16" s="14">
        <f t="shared" si="1"/>
        <v>236443.73</v>
      </c>
      <c r="G16" s="14">
        <f t="shared" si="0"/>
        <v>236443.73</v>
      </c>
      <c r="H16" s="14">
        <f t="shared" si="0"/>
        <v>236443.73</v>
      </c>
      <c r="I16" s="14">
        <f t="shared" si="0"/>
        <v>236443.73</v>
      </c>
      <c r="J16" s="14">
        <f t="shared" si="0"/>
        <v>236443.73</v>
      </c>
      <c r="K16" s="14">
        <f t="shared" si="0"/>
        <v>241644.7</v>
      </c>
      <c r="L16" s="14">
        <f t="shared" si="0"/>
        <v>241644.7</v>
      </c>
      <c r="M16" s="14">
        <f t="shared" si="0"/>
        <v>241644.7</v>
      </c>
      <c r="N16" s="14">
        <f t="shared" si="0"/>
        <v>272850.46999999997</v>
      </c>
      <c r="O16" s="14">
        <f t="shared" si="0"/>
        <v>236443.73</v>
      </c>
      <c r="P16" s="14">
        <f t="shared" si="0"/>
        <v>236443.73</v>
      </c>
      <c r="Q16" s="14">
        <f t="shared" si="0"/>
        <v>236443.73</v>
      </c>
      <c r="R16" s="14">
        <f t="shared" si="0"/>
        <v>212103.23</v>
      </c>
    </row>
    <row r="17" spans="1:18" ht="15.75" x14ac:dyDescent="0.25">
      <c r="A17" s="11">
        <v>7</v>
      </c>
      <c r="B17" s="12" t="s">
        <v>13</v>
      </c>
      <c r="C17" s="11">
        <v>12</v>
      </c>
      <c r="D17" s="13">
        <v>305214</v>
      </c>
      <c r="E17" s="13">
        <v>0.21</v>
      </c>
      <c r="F17" s="14">
        <f t="shared" si="1"/>
        <v>350080.46</v>
      </c>
      <c r="G17" s="14">
        <f t="shared" si="0"/>
        <v>350080.46</v>
      </c>
      <c r="H17" s="14">
        <f t="shared" si="0"/>
        <v>350080.46</v>
      </c>
      <c r="I17" s="14">
        <f t="shared" si="0"/>
        <v>350080.46</v>
      </c>
      <c r="J17" s="14">
        <f t="shared" si="0"/>
        <v>350080.46</v>
      </c>
      <c r="K17" s="14">
        <f t="shared" si="0"/>
        <v>356489.95</v>
      </c>
      <c r="L17" s="14">
        <f t="shared" si="0"/>
        <v>356489.95</v>
      </c>
      <c r="M17" s="14">
        <f t="shared" si="0"/>
        <v>356489.95</v>
      </c>
      <c r="N17" s="14">
        <f t="shared" si="0"/>
        <v>394946.92</v>
      </c>
      <c r="O17" s="14">
        <f t="shared" si="0"/>
        <v>350080.46</v>
      </c>
      <c r="P17" s="14">
        <f t="shared" si="0"/>
        <v>350080.46</v>
      </c>
      <c r="Q17" s="14">
        <f t="shared" si="0"/>
        <v>350080.46</v>
      </c>
      <c r="R17" s="14">
        <f t="shared" si="0"/>
        <v>320084.03000000003</v>
      </c>
    </row>
    <row r="18" spans="1:18" ht="15.75" x14ac:dyDescent="0.25">
      <c r="A18" s="11">
        <v>7</v>
      </c>
      <c r="B18" s="12" t="s">
        <v>13</v>
      </c>
      <c r="C18" s="11">
        <v>13</v>
      </c>
      <c r="D18" s="13">
        <v>195175</v>
      </c>
      <c r="E18" s="13">
        <v>0.18</v>
      </c>
      <c r="F18" s="14">
        <f t="shared" si="1"/>
        <v>219767.05</v>
      </c>
      <c r="G18" s="14">
        <f t="shared" si="0"/>
        <v>219767.05</v>
      </c>
      <c r="H18" s="14">
        <f t="shared" si="0"/>
        <v>219767.05</v>
      </c>
      <c r="I18" s="14">
        <f t="shared" si="0"/>
        <v>219767.05</v>
      </c>
      <c r="J18" s="14">
        <f t="shared" si="0"/>
        <v>219767.05</v>
      </c>
      <c r="K18" s="14">
        <f t="shared" si="0"/>
        <v>223280.2</v>
      </c>
      <c r="L18" s="14">
        <f t="shared" si="0"/>
        <v>223280.2</v>
      </c>
      <c r="M18" s="14">
        <f t="shared" si="0"/>
        <v>223280.2</v>
      </c>
      <c r="N18" s="14">
        <f t="shared" si="0"/>
        <v>244359.1</v>
      </c>
      <c r="O18" s="14">
        <f t="shared" si="0"/>
        <v>219767.05</v>
      </c>
      <c r="P18" s="14">
        <f t="shared" si="0"/>
        <v>219767.05</v>
      </c>
      <c r="Q18" s="14">
        <f t="shared" si="0"/>
        <v>219767.05</v>
      </c>
      <c r="R18" s="14">
        <f t="shared" si="0"/>
        <v>203325.51</v>
      </c>
    </row>
    <row r="19" spans="1:18" ht="15.75" x14ac:dyDescent="0.25">
      <c r="A19" s="11">
        <v>7</v>
      </c>
      <c r="B19" s="12" t="s">
        <v>13</v>
      </c>
      <c r="C19" s="11">
        <v>14</v>
      </c>
      <c r="D19" s="13">
        <v>280339</v>
      </c>
      <c r="E19" s="13">
        <v>0.18</v>
      </c>
      <c r="F19" s="14">
        <f t="shared" si="1"/>
        <v>315661.71000000002</v>
      </c>
      <c r="G19" s="14">
        <f t="shared" si="0"/>
        <v>315661.71000000002</v>
      </c>
      <c r="H19" s="14">
        <f t="shared" si="0"/>
        <v>315661.71000000002</v>
      </c>
      <c r="I19" s="14">
        <f t="shared" si="0"/>
        <v>315661.71000000002</v>
      </c>
      <c r="J19" s="14">
        <f t="shared" si="0"/>
        <v>315661.71000000002</v>
      </c>
      <c r="K19" s="14">
        <f t="shared" si="0"/>
        <v>320707.82</v>
      </c>
      <c r="L19" s="14">
        <f t="shared" si="0"/>
        <v>320707.82</v>
      </c>
      <c r="M19" s="14">
        <f t="shared" si="0"/>
        <v>320707.82</v>
      </c>
      <c r="N19" s="14">
        <f t="shared" si="0"/>
        <v>350984.43</v>
      </c>
      <c r="O19" s="14">
        <f t="shared" si="0"/>
        <v>315661.71000000002</v>
      </c>
      <c r="P19" s="14">
        <f t="shared" si="0"/>
        <v>315661.71000000002</v>
      </c>
      <c r="Q19" s="14">
        <f t="shared" si="0"/>
        <v>315661.71000000002</v>
      </c>
      <c r="R19" s="14">
        <f t="shared" si="0"/>
        <v>292045.96000000002</v>
      </c>
    </row>
    <row r="20" spans="1:18" ht="15.75" x14ac:dyDescent="0.25">
      <c r="A20" s="11">
        <v>7</v>
      </c>
      <c r="B20" s="12" t="s">
        <v>13</v>
      </c>
      <c r="C20" s="11">
        <v>15</v>
      </c>
      <c r="D20" s="13">
        <v>364805</v>
      </c>
      <c r="E20" s="13">
        <v>0.39</v>
      </c>
      <c r="F20" s="14">
        <f t="shared" si="1"/>
        <v>464396.77</v>
      </c>
      <c r="G20" s="14">
        <f t="shared" si="0"/>
        <v>464396.77</v>
      </c>
      <c r="H20" s="14">
        <f t="shared" si="0"/>
        <v>464396.77</v>
      </c>
      <c r="I20" s="14">
        <f t="shared" si="0"/>
        <v>464396.77</v>
      </c>
      <c r="J20" s="14">
        <f t="shared" si="0"/>
        <v>464396.77</v>
      </c>
      <c r="K20" s="14">
        <f t="shared" si="0"/>
        <v>478624.16</v>
      </c>
      <c r="L20" s="14">
        <f t="shared" si="0"/>
        <v>478624.16</v>
      </c>
      <c r="M20" s="14">
        <f t="shared" si="0"/>
        <v>478624.16</v>
      </c>
      <c r="N20" s="14">
        <f t="shared" si="0"/>
        <v>563988.53</v>
      </c>
      <c r="O20" s="14">
        <f t="shared" si="0"/>
        <v>464396.77</v>
      </c>
      <c r="P20" s="14">
        <f t="shared" si="0"/>
        <v>464396.77</v>
      </c>
      <c r="Q20" s="14">
        <f t="shared" si="0"/>
        <v>464396.77</v>
      </c>
      <c r="R20" s="14">
        <f t="shared" si="0"/>
        <v>397812.56</v>
      </c>
    </row>
    <row r="21" spans="1:18" ht="15.75" x14ac:dyDescent="0.25">
      <c r="A21" s="11">
        <v>7</v>
      </c>
      <c r="B21" s="12" t="s">
        <v>13</v>
      </c>
      <c r="C21" s="11">
        <v>16</v>
      </c>
      <c r="D21" s="13">
        <v>489319</v>
      </c>
      <c r="E21" s="13">
        <v>0.3</v>
      </c>
      <c r="F21" s="14">
        <f t="shared" si="1"/>
        <v>592075.99</v>
      </c>
      <c r="G21" s="14">
        <f t="shared" si="0"/>
        <v>592075.99</v>
      </c>
      <c r="H21" s="14">
        <f t="shared" si="0"/>
        <v>592075.99</v>
      </c>
      <c r="I21" s="14">
        <f t="shared" si="0"/>
        <v>592075.99</v>
      </c>
      <c r="J21" s="14">
        <f t="shared" si="0"/>
        <v>592075.99</v>
      </c>
      <c r="K21" s="14">
        <f t="shared" si="0"/>
        <v>606755.56000000006</v>
      </c>
      <c r="L21" s="14">
        <f t="shared" si="0"/>
        <v>606755.56000000006</v>
      </c>
      <c r="M21" s="14">
        <f t="shared" si="0"/>
        <v>606755.56000000006</v>
      </c>
      <c r="N21" s="14">
        <f t="shared" si="0"/>
        <v>694832.98</v>
      </c>
      <c r="O21" s="14">
        <f t="shared" si="0"/>
        <v>592075.99</v>
      </c>
      <c r="P21" s="14">
        <f t="shared" si="0"/>
        <v>592075.99</v>
      </c>
      <c r="Q21" s="14">
        <f t="shared" si="0"/>
        <v>592075.99</v>
      </c>
      <c r="R21" s="14">
        <f t="shared" si="0"/>
        <v>523375.6</v>
      </c>
    </row>
    <row r="22" spans="1:18" ht="15.75" x14ac:dyDescent="0.25">
      <c r="A22" s="11">
        <v>8</v>
      </c>
      <c r="B22" s="12" t="s">
        <v>14</v>
      </c>
      <c r="C22" s="11">
        <v>17</v>
      </c>
      <c r="D22" s="13">
        <v>307267</v>
      </c>
      <c r="E22" s="13">
        <v>0.23</v>
      </c>
      <c r="F22" s="14">
        <f t="shared" si="1"/>
        <v>356736.99</v>
      </c>
      <c r="G22" s="14">
        <f t="shared" si="1"/>
        <v>356736.99</v>
      </c>
      <c r="H22" s="14">
        <f t="shared" si="1"/>
        <v>356736.99</v>
      </c>
      <c r="I22" s="14">
        <f t="shared" si="1"/>
        <v>356736.99</v>
      </c>
      <c r="J22" s="14">
        <f t="shared" si="1"/>
        <v>356736.99</v>
      </c>
      <c r="K22" s="14">
        <f t="shared" si="1"/>
        <v>363804.13</v>
      </c>
      <c r="L22" s="14">
        <f t="shared" si="1"/>
        <v>363804.13</v>
      </c>
      <c r="M22" s="14">
        <f t="shared" si="1"/>
        <v>363804.13</v>
      </c>
      <c r="N22" s="14">
        <f t="shared" si="1"/>
        <v>406206.97</v>
      </c>
      <c r="O22" s="14">
        <f t="shared" si="1"/>
        <v>356736.99</v>
      </c>
      <c r="P22" s="14">
        <f t="shared" si="1"/>
        <v>356736.99</v>
      </c>
      <c r="Q22" s="14">
        <f t="shared" si="1"/>
        <v>356736.99</v>
      </c>
      <c r="R22" s="14">
        <f t="shared" si="1"/>
        <v>323662.77</v>
      </c>
    </row>
    <row r="23" spans="1:18" ht="15.75" x14ac:dyDescent="0.25">
      <c r="A23" s="11">
        <v>8</v>
      </c>
      <c r="B23" s="12" t="s">
        <v>14</v>
      </c>
      <c r="C23" s="11">
        <v>18</v>
      </c>
      <c r="D23" s="13">
        <v>626899</v>
      </c>
      <c r="E23" s="13">
        <v>0.32</v>
      </c>
      <c r="F23" s="14">
        <f t="shared" si="1"/>
        <v>767324.38</v>
      </c>
      <c r="G23" s="14">
        <f t="shared" si="1"/>
        <v>767324.38</v>
      </c>
      <c r="H23" s="14">
        <f t="shared" si="1"/>
        <v>767324.38</v>
      </c>
      <c r="I23" s="14">
        <f t="shared" si="1"/>
        <v>767324.38</v>
      </c>
      <c r="J23" s="14">
        <f t="shared" si="1"/>
        <v>767324.38</v>
      </c>
      <c r="K23" s="14">
        <f t="shared" si="1"/>
        <v>787385.14</v>
      </c>
      <c r="L23" s="14">
        <f t="shared" si="1"/>
        <v>787385.14</v>
      </c>
      <c r="M23" s="14">
        <f t="shared" si="1"/>
        <v>787385.14</v>
      </c>
      <c r="N23" s="14">
        <f t="shared" si="1"/>
        <v>907749.75</v>
      </c>
      <c r="O23" s="14">
        <f t="shared" si="1"/>
        <v>767324.38</v>
      </c>
      <c r="P23" s="14">
        <f t="shared" si="1"/>
        <v>767324.38</v>
      </c>
      <c r="Q23" s="14">
        <f t="shared" si="1"/>
        <v>767324.38</v>
      </c>
      <c r="R23" s="14">
        <f t="shared" si="1"/>
        <v>673439.98</v>
      </c>
    </row>
    <row r="24" spans="1:18" ht="15.75" x14ac:dyDescent="0.25">
      <c r="A24" s="11">
        <v>9</v>
      </c>
      <c r="B24" s="12" t="s">
        <v>15</v>
      </c>
      <c r="C24" s="11">
        <v>19</v>
      </c>
      <c r="D24" s="13">
        <v>234037</v>
      </c>
      <c r="E24" s="13">
        <v>0.28000000000000003</v>
      </c>
      <c r="F24" s="14">
        <f t="shared" si="1"/>
        <v>279908.25</v>
      </c>
      <c r="G24" s="14">
        <f t="shared" si="1"/>
        <v>279908.25</v>
      </c>
      <c r="H24" s="14">
        <f t="shared" si="1"/>
        <v>279908.25</v>
      </c>
      <c r="I24" s="14">
        <f t="shared" si="1"/>
        <v>279908.25</v>
      </c>
      <c r="J24" s="14">
        <f t="shared" si="1"/>
        <v>279908.25</v>
      </c>
      <c r="K24" s="14">
        <f t="shared" si="1"/>
        <v>286461.28999999998</v>
      </c>
      <c r="L24" s="14">
        <f t="shared" si="1"/>
        <v>286461.28999999998</v>
      </c>
      <c r="M24" s="14">
        <f t="shared" si="1"/>
        <v>286461.28999999998</v>
      </c>
      <c r="N24" s="14">
        <f t="shared" si="1"/>
        <v>325779.5</v>
      </c>
      <c r="O24" s="14">
        <f t="shared" si="1"/>
        <v>279908.25</v>
      </c>
      <c r="P24" s="14">
        <f t="shared" si="1"/>
        <v>279908.25</v>
      </c>
      <c r="Q24" s="14">
        <f t="shared" si="1"/>
        <v>279908.25</v>
      </c>
      <c r="R24" s="14">
        <f t="shared" si="1"/>
        <v>249240.04</v>
      </c>
    </row>
    <row r="25" spans="1:18" ht="15.75" x14ac:dyDescent="0.25">
      <c r="A25" s="11">
        <v>9</v>
      </c>
      <c r="B25" s="12" t="s">
        <v>15</v>
      </c>
      <c r="C25" s="11">
        <v>20</v>
      </c>
      <c r="D25" s="13">
        <v>125186</v>
      </c>
      <c r="E25" s="13">
        <v>0.56000000000000005</v>
      </c>
      <c r="F25" s="14">
        <f t="shared" si="1"/>
        <v>174258.91</v>
      </c>
      <c r="G25" s="14">
        <f t="shared" si="1"/>
        <v>174258.91</v>
      </c>
      <c r="H25" s="14">
        <f t="shared" si="1"/>
        <v>174258.91</v>
      </c>
      <c r="I25" s="14">
        <f t="shared" si="1"/>
        <v>174258.91</v>
      </c>
      <c r="J25" s="14">
        <f t="shared" si="1"/>
        <v>174258.91</v>
      </c>
      <c r="K25" s="14">
        <f t="shared" si="1"/>
        <v>181269.33</v>
      </c>
      <c r="L25" s="14">
        <f t="shared" si="1"/>
        <v>181269.33</v>
      </c>
      <c r="M25" s="14">
        <f t="shared" si="1"/>
        <v>181269.33</v>
      </c>
      <c r="N25" s="14">
        <f t="shared" si="1"/>
        <v>223331.82</v>
      </c>
      <c r="O25" s="14">
        <f t="shared" si="1"/>
        <v>174258.91</v>
      </c>
      <c r="P25" s="14">
        <f t="shared" si="1"/>
        <v>174258.91</v>
      </c>
      <c r="Q25" s="14">
        <f t="shared" si="1"/>
        <v>174258.91</v>
      </c>
      <c r="R25" s="14">
        <f t="shared" si="1"/>
        <v>141450.17000000001</v>
      </c>
    </row>
    <row r="26" spans="1:18" ht="15.75" x14ac:dyDescent="0.25">
      <c r="A26" s="11">
        <v>9</v>
      </c>
      <c r="B26" s="12" t="s">
        <v>15</v>
      </c>
      <c r="C26" s="11">
        <v>21</v>
      </c>
      <c r="D26" s="13">
        <v>168010</v>
      </c>
      <c r="E26" s="13">
        <v>0.38</v>
      </c>
      <c r="F26" s="14">
        <f t="shared" si="1"/>
        <v>212700.66</v>
      </c>
      <c r="G26" s="14">
        <f t="shared" si="1"/>
        <v>212700.66</v>
      </c>
      <c r="H26" s="14">
        <f t="shared" si="1"/>
        <v>212700.66</v>
      </c>
      <c r="I26" s="14">
        <f t="shared" si="1"/>
        <v>212700.66</v>
      </c>
      <c r="J26" s="14">
        <f t="shared" si="1"/>
        <v>212700.66</v>
      </c>
      <c r="K26" s="14">
        <f t="shared" si="1"/>
        <v>219085.04</v>
      </c>
      <c r="L26" s="14">
        <f t="shared" si="1"/>
        <v>219085.04</v>
      </c>
      <c r="M26" s="14">
        <f t="shared" si="1"/>
        <v>219085.04</v>
      </c>
      <c r="N26" s="14">
        <f t="shared" si="1"/>
        <v>257391.32</v>
      </c>
      <c r="O26" s="14">
        <f t="shared" si="1"/>
        <v>212700.66</v>
      </c>
      <c r="P26" s="14">
        <f t="shared" si="1"/>
        <v>212700.66</v>
      </c>
      <c r="Q26" s="14">
        <f t="shared" si="1"/>
        <v>212700.66</v>
      </c>
      <c r="R26" s="14">
        <f t="shared" si="1"/>
        <v>182821.76000000001</v>
      </c>
    </row>
    <row r="27" spans="1:18" ht="15.75" x14ac:dyDescent="0.25">
      <c r="A27" s="11">
        <v>9</v>
      </c>
      <c r="B27" s="12" t="s">
        <v>15</v>
      </c>
      <c r="C27" s="11">
        <v>22</v>
      </c>
      <c r="D27" s="13">
        <v>475359</v>
      </c>
      <c r="E27" s="13">
        <v>0.24</v>
      </c>
      <c r="F27" s="14">
        <f t="shared" si="1"/>
        <v>555219.31000000006</v>
      </c>
      <c r="G27" s="14">
        <f t="shared" si="1"/>
        <v>555219.31000000006</v>
      </c>
      <c r="H27" s="14">
        <f t="shared" si="1"/>
        <v>555219.31000000006</v>
      </c>
      <c r="I27" s="14">
        <f t="shared" si="1"/>
        <v>555219.31000000006</v>
      </c>
      <c r="J27" s="14">
        <f t="shared" si="1"/>
        <v>555219.31000000006</v>
      </c>
      <c r="K27" s="14">
        <f t="shared" si="1"/>
        <v>566627.93000000005</v>
      </c>
      <c r="L27" s="14">
        <f t="shared" si="1"/>
        <v>566627.93000000005</v>
      </c>
      <c r="M27" s="14">
        <f t="shared" si="1"/>
        <v>566627.93000000005</v>
      </c>
      <c r="N27" s="14">
        <f t="shared" si="1"/>
        <v>635079.62</v>
      </c>
      <c r="O27" s="14">
        <f t="shared" si="1"/>
        <v>555219.31000000006</v>
      </c>
      <c r="P27" s="14">
        <f t="shared" si="1"/>
        <v>555219.31000000006</v>
      </c>
      <c r="Q27" s="14">
        <f t="shared" si="1"/>
        <v>555219.31000000006</v>
      </c>
      <c r="R27" s="14">
        <f t="shared" si="1"/>
        <v>501826.99</v>
      </c>
    </row>
    <row r="28" spans="1:18" ht="15.75" x14ac:dyDescent="0.25">
      <c r="A28" s="11">
        <v>9</v>
      </c>
      <c r="B28" s="12" t="s">
        <v>15</v>
      </c>
      <c r="C28" s="11">
        <v>23</v>
      </c>
      <c r="D28" s="13">
        <v>89311</v>
      </c>
      <c r="E28" s="13">
        <v>0.39</v>
      </c>
      <c r="F28" s="14">
        <f t="shared" si="1"/>
        <v>113692.9</v>
      </c>
      <c r="G28" s="14">
        <f t="shared" si="1"/>
        <v>113692.9</v>
      </c>
      <c r="H28" s="14">
        <f t="shared" si="1"/>
        <v>113692.9</v>
      </c>
      <c r="I28" s="14">
        <f t="shared" si="1"/>
        <v>113692.9</v>
      </c>
      <c r="J28" s="14">
        <f t="shared" si="1"/>
        <v>113692.9</v>
      </c>
      <c r="K28" s="14">
        <f t="shared" si="1"/>
        <v>117176.03</v>
      </c>
      <c r="L28" s="14">
        <f t="shared" si="1"/>
        <v>117176.03</v>
      </c>
      <c r="M28" s="14">
        <f t="shared" si="1"/>
        <v>117176.03</v>
      </c>
      <c r="N28" s="14">
        <f t="shared" si="1"/>
        <v>138074.81</v>
      </c>
      <c r="O28" s="14">
        <f t="shared" si="1"/>
        <v>113692.9</v>
      </c>
      <c r="P28" s="14">
        <f t="shared" si="1"/>
        <v>113692.9</v>
      </c>
      <c r="Q28" s="14">
        <f t="shared" si="1"/>
        <v>113692.9</v>
      </c>
      <c r="R28" s="14">
        <f t="shared" si="1"/>
        <v>97391.86</v>
      </c>
    </row>
    <row r="29" spans="1:18" ht="15.75" x14ac:dyDescent="0.25">
      <c r="A29" s="11">
        <v>9</v>
      </c>
      <c r="B29" s="12" t="s">
        <v>15</v>
      </c>
      <c r="C29" s="11">
        <v>24</v>
      </c>
      <c r="D29" s="13">
        <v>201977</v>
      </c>
      <c r="E29" s="13">
        <v>0.37</v>
      </c>
      <c r="F29" s="14">
        <f t="shared" si="1"/>
        <v>254289.04</v>
      </c>
      <c r="G29" s="14">
        <f t="shared" si="1"/>
        <v>254289.04</v>
      </c>
      <c r="H29" s="14">
        <f t="shared" si="1"/>
        <v>254289.04</v>
      </c>
      <c r="I29" s="14">
        <f t="shared" si="1"/>
        <v>254289.04</v>
      </c>
      <c r="J29" s="14">
        <f t="shared" si="1"/>
        <v>254289.04</v>
      </c>
      <c r="K29" s="14">
        <f t="shared" si="1"/>
        <v>261762.19</v>
      </c>
      <c r="L29" s="14">
        <f t="shared" si="1"/>
        <v>261762.19</v>
      </c>
      <c r="M29" s="14">
        <f t="shared" si="1"/>
        <v>261762.19</v>
      </c>
      <c r="N29" s="14">
        <f t="shared" si="1"/>
        <v>306601.09000000003</v>
      </c>
      <c r="O29" s="14">
        <f t="shared" si="1"/>
        <v>254289.04</v>
      </c>
      <c r="P29" s="14">
        <f t="shared" si="1"/>
        <v>254289.04</v>
      </c>
      <c r="Q29" s="14">
        <f t="shared" si="1"/>
        <v>254289.04</v>
      </c>
      <c r="R29" s="14">
        <f t="shared" si="1"/>
        <v>219314.71</v>
      </c>
    </row>
    <row r="30" spans="1:18" ht="15.75" x14ac:dyDescent="0.25">
      <c r="A30" s="11">
        <v>9</v>
      </c>
      <c r="B30" s="12" t="s">
        <v>15</v>
      </c>
      <c r="C30" s="11">
        <v>25</v>
      </c>
      <c r="D30" s="13">
        <v>268821</v>
      </c>
      <c r="E30" s="13">
        <v>0.36</v>
      </c>
      <c r="F30" s="14">
        <f t="shared" si="1"/>
        <v>336563.89</v>
      </c>
      <c r="G30" s="14">
        <f t="shared" si="1"/>
        <v>336563.89</v>
      </c>
      <c r="H30" s="14">
        <f t="shared" si="1"/>
        <v>336563.89</v>
      </c>
      <c r="I30" s="14">
        <f t="shared" si="1"/>
        <v>336563.89</v>
      </c>
      <c r="J30" s="14">
        <f t="shared" si="1"/>
        <v>336563.89</v>
      </c>
      <c r="K30" s="14">
        <f t="shared" si="1"/>
        <v>346241.45</v>
      </c>
      <c r="L30" s="14">
        <f t="shared" si="1"/>
        <v>346241.45</v>
      </c>
      <c r="M30" s="14">
        <f t="shared" si="1"/>
        <v>346241.45</v>
      </c>
      <c r="N30" s="14">
        <f t="shared" si="1"/>
        <v>404306.78</v>
      </c>
      <c r="O30" s="14">
        <f t="shared" si="1"/>
        <v>336563.89</v>
      </c>
      <c r="P30" s="14">
        <f t="shared" si="1"/>
        <v>336563.89</v>
      </c>
      <c r="Q30" s="14">
        <f t="shared" si="1"/>
        <v>336563.89</v>
      </c>
      <c r="R30" s="14">
        <f t="shared" si="1"/>
        <v>291272.93</v>
      </c>
    </row>
    <row r="31" spans="1:18" ht="15.75" x14ac:dyDescent="0.25">
      <c r="A31" s="11">
        <v>10</v>
      </c>
      <c r="B31" s="12" t="s">
        <v>16</v>
      </c>
      <c r="C31" s="11">
        <v>26</v>
      </c>
      <c r="D31" s="13">
        <v>140232</v>
      </c>
      <c r="E31" s="13">
        <v>0.27</v>
      </c>
      <c r="F31" s="14">
        <f t="shared" si="1"/>
        <v>166735.85</v>
      </c>
      <c r="G31" s="14">
        <f t="shared" si="1"/>
        <v>166735.85</v>
      </c>
      <c r="H31" s="14">
        <f t="shared" si="1"/>
        <v>166735.85</v>
      </c>
      <c r="I31" s="14">
        <f t="shared" si="1"/>
        <v>166735.85</v>
      </c>
      <c r="J31" s="14">
        <f t="shared" si="1"/>
        <v>166735.85</v>
      </c>
      <c r="K31" s="14">
        <f t="shared" si="1"/>
        <v>170522.11</v>
      </c>
      <c r="L31" s="14">
        <f t="shared" si="1"/>
        <v>170522.11</v>
      </c>
      <c r="M31" s="14">
        <f t="shared" si="1"/>
        <v>170522.11</v>
      </c>
      <c r="N31" s="14">
        <f t="shared" si="1"/>
        <v>193239.7</v>
      </c>
      <c r="O31" s="14">
        <f t="shared" si="1"/>
        <v>166735.85</v>
      </c>
      <c r="P31" s="14">
        <f t="shared" si="1"/>
        <v>166735.85</v>
      </c>
      <c r="Q31" s="14">
        <f t="shared" si="1"/>
        <v>166735.85</v>
      </c>
      <c r="R31" s="14">
        <f t="shared" si="1"/>
        <v>149016.13</v>
      </c>
    </row>
    <row r="32" spans="1:18" ht="15.75" x14ac:dyDescent="0.25">
      <c r="A32" s="11">
        <v>10</v>
      </c>
      <c r="B32" s="12" t="s">
        <v>16</v>
      </c>
      <c r="C32" s="11">
        <v>27</v>
      </c>
      <c r="D32" s="13">
        <v>83035</v>
      </c>
      <c r="E32" s="13">
        <v>0.21</v>
      </c>
      <c r="F32" s="14">
        <f t="shared" si="1"/>
        <v>95241.15</v>
      </c>
      <c r="G32" s="14">
        <f t="shared" si="1"/>
        <v>95241.15</v>
      </c>
      <c r="H32" s="14">
        <f t="shared" si="1"/>
        <v>95241.15</v>
      </c>
      <c r="I32" s="14">
        <f t="shared" si="1"/>
        <v>95241.15</v>
      </c>
      <c r="J32" s="14">
        <f t="shared" si="1"/>
        <v>95241.15</v>
      </c>
      <c r="K32" s="14">
        <f t="shared" si="1"/>
        <v>96984.88</v>
      </c>
      <c r="L32" s="14">
        <f t="shared" si="1"/>
        <v>96984.88</v>
      </c>
      <c r="M32" s="14">
        <f t="shared" si="1"/>
        <v>96984.88</v>
      </c>
      <c r="N32" s="14">
        <f t="shared" si="1"/>
        <v>107447.29</v>
      </c>
      <c r="O32" s="14">
        <f t="shared" si="1"/>
        <v>95241.15</v>
      </c>
      <c r="P32" s="14">
        <f t="shared" si="1"/>
        <v>95241.15</v>
      </c>
      <c r="Q32" s="14">
        <f t="shared" si="1"/>
        <v>95241.15</v>
      </c>
      <c r="R32" s="14">
        <f t="shared" si="1"/>
        <v>87080.47</v>
      </c>
    </row>
    <row r="33" spans="1:18" ht="15.75" x14ac:dyDescent="0.25">
      <c r="A33" s="11">
        <v>10</v>
      </c>
      <c r="B33" s="12" t="s">
        <v>16</v>
      </c>
      <c r="C33" s="11">
        <v>28</v>
      </c>
      <c r="D33" s="13">
        <v>160863</v>
      </c>
      <c r="E33" s="13">
        <v>0.46</v>
      </c>
      <c r="F33" s="14">
        <f t="shared" si="1"/>
        <v>212660.89</v>
      </c>
      <c r="G33" s="14">
        <f t="shared" si="1"/>
        <v>212660.89</v>
      </c>
      <c r="H33" s="14">
        <f t="shared" si="1"/>
        <v>212660.89</v>
      </c>
      <c r="I33" s="14">
        <f t="shared" si="1"/>
        <v>212660.89</v>
      </c>
      <c r="J33" s="14">
        <f t="shared" si="1"/>
        <v>212660.89</v>
      </c>
      <c r="K33" s="14">
        <f t="shared" si="1"/>
        <v>220060.58</v>
      </c>
      <c r="L33" s="14">
        <f t="shared" si="1"/>
        <v>220060.58</v>
      </c>
      <c r="M33" s="14">
        <f t="shared" si="1"/>
        <v>220060.58</v>
      </c>
      <c r="N33" s="14">
        <f t="shared" si="1"/>
        <v>264458.77</v>
      </c>
      <c r="O33" s="14">
        <f t="shared" si="1"/>
        <v>212660.89</v>
      </c>
      <c r="P33" s="14">
        <f t="shared" si="1"/>
        <v>212660.89</v>
      </c>
      <c r="Q33" s="14">
        <f t="shared" si="1"/>
        <v>212660.89</v>
      </c>
      <c r="R33" s="14">
        <f t="shared" si="1"/>
        <v>178030.3</v>
      </c>
    </row>
    <row r="34" spans="1:18" ht="15.75" x14ac:dyDescent="0.25">
      <c r="A34" s="11">
        <v>11</v>
      </c>
      <c r="B34" s="12" t="s">
        <v>17</v>
      </c>
      <c r="C34" s="11">
        <v>29</v>
      </c>
      <c r="D34" s="13">
        <v>75312</v>
      </c>
      <c r="E34" s="13">
        <v>0.37</v>
      </c>
      <c r="F34" s="14">
        <f t="shared" si="1"/>
        <v>94817.81</v>
      </c>
      <c r="G34" s="14">
        <f t="shared" si="1"/>
        <v>94817.81</v>
      </c>
      <c r="H34" s="14">
        <f t="shared" si="1"/>
        <v>94817.81</v>
      </c>
      <c r="I34" s="14">
        <f t="shared" si="1"/>
        <v>94817.81</v>
      </c>
      <c r="J34" s="14">
        <f t="shared" si="1"/>
        <v>94817.81</v>
      </c>
      <c r="K34" s="14">
        <f t="shared" si="1"/>
        <v>97604.35</v>
      </c>
      <c r="L34" s="14">
        <f t="shared" si="1"/>
        <v>97604.35</v>
      </c>
      <c r="M34" s="14">
        <f t="shared" si="1"/>
        <v>97604.35</v>
      </c>
      <c r="N34" s="14">
        <f t="shared" si="1"/>
        <v>114323.62</v>
      </c>
      <c r="O34" s="14">
        <f t="shared" si="1"/>
        <v>94817.81</v>
      </c>
      <c r="P34" s="14">
        <f t="shared" si="1"/>
        <v>94817.81</v>
      </c>
      <c r="Q34" s="14">
        <f t="shared" si="1"/>
        <v>94817.81</v>
      </c>
      <c r="R34" s="14">
        <f t="shared" si="1"/>
        <v>81776.78</v>
      </c>
    </row>
    <row r="35" spans="1:18" ht="15.75" x14ac:dyDescent="0.25">
      <c r="A35" s="11">
        <v>11</v>
      </c>
      <c r="B35" s="12" t="s">
        <v>17</v>
      </c>
      <c r="C35" s="11">
        <v>30</v>
      </c>
      <c r="D35" s="13">
        <v>109406</v>
      </c>
      <c r="E35" s="13">
        <v>0.36</v>
      </c>
      <c r="F35" s="14">
        <f t="shared" si="1"/>
        <v>136976.31</v>
      </c>
      <c r="G35" s="14">
        <f t="shared" si="1"/>
        <v>136976.31</v>
      </c>
      <c r="H35" s="14">
        <f t="shared" si="1"/>
        <v>136976.31</v>
      </c>
      <c r="I35" s="14">
        <f t="shared" si="1"/>
        <v>136976.31</v>
      </c>
      <c r="J35" s="14">
        <f t="shared" si="1"/>
        <v>136976.31</v>
      </c>
      <c r="K35" s="14">
        <f t="shared" si="1"/>
        <v>140914.93</v>
      </c>
      <c r="L35" s="14">
        <f t="shared" si="1"/>
        <v>140914.93</v>
      </c>
      <c r="M35" s="14">
        <f t="shared" si="1"/>
        <v>140914.93</v>
      </c>
      <c r="N35" s="14">
        <f t="shared" si="1"/>
        <v>164546.62</v>
      </c>
      <c r="O35" s="14">
        <f t="shared" si="1"/>
        <v>136976.31</v>
      </c>
      <c r="P35" s="14">
        <f t="shared" si="1"/>
        <v>136976.31</v>
      </c>
      <c r="Q35" s="14">
        <f t="shared" si="1"/>
        <v>136976.31</v>
      </c>
      <c r="R35" s="14">
        <f t="shared" si="1"/>
        <v>118543.59</v>
      </c>
    </row>
    <row r="36" spans="1:18" ht="15.75" x14ac:dyDescent="0.25">
      <c r="A36" s="11">
        <v>11</v>
      </c>
      <c r="B36" s="12" t="s">
        <v>17</v>
      </c>
      <c r="C36" s="11">
        <v>31</v>
      </c>
      <c r="D36" s="13">
        <v>107504</v>
      </c>
      <c r="E36" s="13">
        <v>0.26</v>
      </c>
      <c r="F36" s="14">
        <f t="shared" si="1"/>
        <v>127069.73</v>
      </c>
      <c r="G36" s="14">
        <f t="shared" si="1"/>
        <v>127069.73</v>
      </c>
      <c r="H36" s="14">
        <f t="shared" si="1"/>
        <v>127069.73</v>
      </c>
      <c r="I36" s="14">
        <f t="shared" si="1"/>
        <v>127069.73</v>
      </c>
      <c r="J36" s="14">
        <f t="shared" si="1"/>
        <v>127069.73</v>
      </c>
      <c r="K36" s="14">
        <f t="shared" si="1"/>
        <v>129864.83</v>
      </c>
      <c r="L36" s="14">
        <f t="shared" si="1"/>
        <v>129864.83</v>
      </c>
      <c r="M36" s="14">
        <f t="shared" si="1"/>
        <v>129864.83</v>
      </c>
      <c r="N36" s="14">
        <f t="shared" si="1"/>
        <v>146635.46</v>
      </c>
      <c r="O36" s="14">
        <f t="shared" si="1"/>
        <v>127069.73</v>
      </c>
      <c r="P36" s="14">
        <f t="shared" si="1"/>
        <v>127069.73</v>
      </c>
      <c r="Q36" s="14">
        <f t="shared" si="1"/>
        <v>127069.73</v>
      </c>
      <c r="R36" s="14">
        <f t="shared" si="1"/>
        <v>113988.64</v>
      </c>
    </row>
    <row r="37" spans="1:18" ht="15.75" x14ac:dyDescent="0.25">
      <c r="A37" s="11">
        <v>12</v>
      </c>
      <c r="B37" s="12" t="s">
        <v>18</v>
      </c>
      <c r="C37" s="11">
        <v>32</v>
      </c>
      <c r="D37" s="13">
        <v>103417</v>
      </c>
      <c r="E37" s="13">
        <v>0.4</v>
      </c>
      <c r="F37" s="14">
        <f t="shared" si="1"/>
        <v>132373.76000000001</v>
      </c>
      <c r="G37" s="14">
        <f t="shared" si="1"/>
        <v>132373.76000000001</v>
      </c>
      <c r="H37" s="14">
        <f t="shared" si="1"/>
        <v>132373.76000000001</v>
      </c>
      <c r="I37" s="14">
        <f t="shared" si="1"/>
        <v>132373.76000000001</v>
      </c>
      <c r="J37" s="14">
        <f t="shared" si="1"/>
        <v>132373.76000000001</v>
      </c>
      <c r="K37" s="14">
        <f t="shared" si="1"/>
        <v>136510.44</v>
      </c>
      <c r="L37" s="14">
        <f t="shared" si="1"/>
        <v>136510.44</v>
      </c>
      <c r="M37" s="14">
        <f t="shared" si="1"/>
        <v>136510.44</v>
      </c>
      <c r="N37" s="14">
        <f t="shared" si="1"/>
        <v>161330.51999999999</v>
      </c>
      <c r="O37" s="14">
        <f t="shared" si="1"/>
        <v>132373.76000000001</v>
      </c>
      <c r="P37" s="14">
        <f t="shared" si="1"/>
        <v>132373.76000000001</v>
      </c>
      <c r="Q37" s="14">
        <f t="shared" si="1"/>
        <v>132373.76000000001</v>
      </c>
      <c r="R37" s="14">
        <f t="shared" si="1"/>
        <v>113014.1</v>
      </c>
    </row>
    <row r="38" spans="1:18" ht="15.75" x14ac:dyDescent="0.25">
      <c r="A38" s="11">
        <v>12</v>
      </c>
      <c r="B38" s="12" t="s">
        <v>18</v>
      </c>
      <c r="C38" s="11">
        <v>33</v>
      </c>
      <c r="D38" s="13">
        <v>212405</v>
      </c>
      <c r="E38" s="13">
        <v>0.23</v>
      </c>
      <c r="F38" s="14">
        <f t="shared" si="1"/>
        <v>246602.21</v>
      </c>
      <c r="G38" s="14">
        <f t="shared" si="1"/>
        <v>246602.21</v>
      </c>
      <c r="H38" s="14">
        <f t="shared" si="1"/>
        <v>246602.21</v>
      </c>
      <c r="I38" s="14">
        <f t="shared" si="1"/>
        <v>246602.21</v>
      </c>
      <c r="J38" s="14">
        <f t="shared" si="1"/>
        <v>246602.21</v>
      </c>
      <c r="K38" s="14">
        <f t="shared" si="1"/>
        <v>251487.52</v>
      </c>
      <c r="L38" s="14">
        <f t="shared" si="1"/>
        <v>251487.52</v>
      </c>
      <c r="M38" s="14">
        <f t="shared" si="1"/>
        <v>251487.52</v>
      </c>
      <c r="N38" s="14">
        <f t="shared" si="1"/>
        <v>280799.40999999997</v>
      </c>
      <c r="O38" s="14">
        <f t="shared" si="1"/>
        <v>246602.21</v>
      </c>
      <c r="P38" s="14">
        <f t="shared" si="1"/>
        <v>246602.21</v>
      </c>
      <c r="Q38" s="14">
        <f t="shared" si="1"/>
        <v>246602.21</v>
      </c>
      <c r="R38" s="14">
        <f t="shared" si="1"/>
        <v>223738.93</v>
      </c>
    </row>
    <row r="39" spans="1:18" ht="15.75" x14ac:dyDescent="0.25">
      <c r="A39" s="11">
        <v>12</v>
      </c>
      <c r="B39" s="12" t="s">
        <v>18</v>
      </c>
      <c r="C39" s="11">
        <v>34</v>
      </c>
      <c r="D39" s="13">
        <v>122578</v>
      </c>
      <c r="E39" s="13">
        <v>0.35</v>
      </c>
      <c r="F39" s="14">
        <f t="shared" ref="F39:R58" si="2">ROUND($D39*(F$5*$E39+(1-$E39)),2)</f>
        <v>152609.60999999999</v>
      </c>
      <c r="G39" s="14">
        <f t="shared" si="2"/>
        <v>152609.60999999999</v>
      </c>
      <c r="H39" s="14">
        <f t="shared" si="2"/>
        <v>152609.60999999999</v>
      </c>
      <c r="I39" s="14">
        <f t="shared" si="2"/>
        <v>152609.60999999999</v>
      </c>
      <c r="J39" s="14">
        <f t="shared" si="2"/>
        <v>152609.60999999999</v>
      </c>
      <c r="K39" s="14">
        <f t="shared" si="2"/>
        <v>156899.84</v>
      </c>
      <c r="L39" s="14">
        <f t="shared" si="2"/>
        <v>156899.84</v>
      </c>
      <c r="M39" s="14">
        <f t="shared" si="2"/>
        <v>156899.84</v>
      </c>
      <c r="N39" s="14">
        <f t="shared" si="2"/>
        <v>182641.22</v>
      </c>
      <c r="O39" s="14">
        <f t="shared" si="2"/>
        <v>152609.60999999999</v>
      </c>
      <c r="P39" s="14">
        <f t="shared" si="2"/>
        <v>152609.60999999999</v>
      </c>
      <c r="Q39" s="14">
        <f t="shared" si="2"/>
        <v>152609.60999999999</v>
      </c>
      <c r="R39" s="14">
        <f t="shared" si="2"/>
        <v>132531.32999999999</v>
      </c>
    </row>
    <row r="40" spans="1:18" ht="15.75" x14ac:dyDescent="0.25">
      <c r="A40" s="11">
        <v>12</v>
      </c>
      <c r="B40" s="12" t="s">
        <v>18</v>
      </c>
      <c r="C40" s="11">
        <v>35</v>
      </c>
      <c r="D40" s="13">
        <v>210613</v>
      </c>
      <c r="E40" s="13">
        <v>0.23</v>
      </c>
      <c r="F40" s="14">
        <f t="shared" si="2"/>
        <v>244521.69</v>
      </c>
      <c r="G40" s="14">
        <f t="shared" si="2"/>
        <v>244521.69</v>
      </c>
      <c r="H40" s="14">
        <f t="shared" si="2"/>
        <v>244521.69</v>
      </c>
      <c r="I40" s="14">
        <f t="shared" si="2"/>
        <v>244521.69</v>
      </c>
      <c r="J40" s="14">
        <f t="shared" si="2"/>
        <v>244521.69</v>
      </c>
      <c r="K40" s="14">
        <f t="shared" si="2"/>
        <v>249365.79</v>
      </c>
      <c r="L40" s="14">
        <f t="shared" si="2"/>
        <v>249365.79</v>
      </c>
      <c r="M40" s="14">
        <f t="shared" si="2"/>
        <v>249365.79</v>
      </c>
      <c r="N40" s="14">
        <f t="shared" si="2"/>
        <v>278430.39</v>
      </c>
      <c r="O40" s="14">
        <f t="shared" si="2"/>
        <v>244521.69</v>
      </c>
      <c r="P40" s="14">
        <f t="shared" si="2"/>
        <v>244521.69</v>
      </c>
      <c r="Q40" s="14">
        <f t="shared" si="2"/>
        <v>244521.69</v>
      </c>
      <c r="R40" s="14">
        <f t="shared" si="2"/>
        <v>221851.31</v>
      </c>
    </row>
    <row r="41" spans="1:18" ht="15.75" x14ac:dyDescent="0.25">
      <c r="A41" s="11">
        <v>12</v>
      </c>
      <c r="B41" s="12" t="s">
        <v>18</v>
      </c>
      <c r="C41" s="11">
        <v>36</v>
      </c>
      <c r="D41" s="13">
        <v>209420</v>
      </c>
      <c r="E41" s="13">
        <v>0.2</v>
      </c>
      <c r="F41" s="14">
        <f t="shared" si="2"/>
        <v>238738.8</v>
      </c>
      <c r="G41" s="14">
        <f t="shared" si="2"/>
        <v>238738.8</v>
      </c>
      <c r="H41" s="14">
        <f t="shared" si="2"/>
        <v>238738.8</v>
      </c>
      <c r="I41" s="14">
        <f t="shared" si="2"/>
        <v>238738.8</v>
      </c>
      <c r="J41" s="14">
        <f t="shared" si="2"/>
        <v>238738.8</v>
      </c>
      <c r="K41" s="14">
        <f t="shared" si="2"/>
        <v>242927.2</v>
      </c>
      <c r="L41" s="14">
        <f t="shared" si="2"/>
        <v>242927.2</v>
      </c>
      <c r="M41" s="14">
        <f t="shared" si="2"/>
        <v>242927.2</v>
      </c>
      <c r="N41" s="14">
        <f t="shared" si="2"/>
        <v>268057.59999999998</v>
      </c>
      <c r="O41" s="14">
        <f t="shared" si="2"/>
        <v>238738.8</v>
      </c>
      <c r="P41" s="14">
        <f t="shared" si="2"/>
        <v>238738.8</v>
      </c>
      <c r="Q41" s="14">
        <f t="shared" si="2"/>
        <v>238738.8</v>
      </c>
      <c r="R41" s="14">
        <f t="shared" si="2"/>
        <v>219137.09</v>
      </c>
    </row>
    <row r="42" spans="1:18" ht="15.75" x14ac:dyDescent="0.25">
      <c r="A42" s="11">
        <v>12</v>
      </c>
      <c r="B42" s="12" t="s">
        <v>18</v>
      </c>
      <c r="C42" s="11">
        <v>37</v>
      </c>
      <c r="D42" s="13">
        <v>92391</v>
      </c>
      <c r="E42" s="13">
        <v>0.32</v>
      </c>
      <c r="F42" s="14">
        <f t="shared" si="2"/>
        <v>113086.58</v>
      </c>
      <c r="G42" s="14">
        <f t="shared" si="2"/>
        <v>113086.58</v>
      </c>
      <c r="H42" s="14">
        <f t="shared" si="2"/>
        <v>113086.58</v>
      </c>
      <c r="I42" s="14">
        <f t="shared" si="2"/>
        <v>113086.58</v>
      </c>
      <c r="J42" s="14">
        <f t="shared" si="2"/>
        <v>113086.58</v>
      </c>
      <c r="K42" s="14">
        <f t="shared" si="2"/>
        <v>116043.1</v>
      </c>
      <c r="L42" s="14">
        <f t="shared" si="2"/>
        <v>116043.1</v>
      </c>
      <c r="M42" s="14">
        <f t="shared" si="2"/>
        <v>116043.1</v>
      </c>
      <c r="N42" s="14">
        <f t="shared" si="2"/>
        <v>133782.17000000001</v>
      </c>
      <c r="O42" s="14">
        <f t="shared" si="2"/>
        <v>113086.58</v>
      </c>
      <c r="P42" s="14">
        <f t="shared" si="2"/>
        <v>113086.58</v>
      </c>
      <c r="Q42" s="14">
        <f t="shared" si="2"/>
        <v>113086.58</v>
      </c>
      <c r="R42" s="14">
        <f t="shared" si="2"/>
        <v>99250.11</v>
      </c>
    </row>
    <row r="43" spans="1:18" ht="15.75" x14ac:dyDescent="0.25">
      <c r="A43" s="11">
        <v>13</v>
      </c>
      <c r="B43" s="12" t="s">
        <v>19</v>
      </c>
      <c r="C43" s="11">
        <v>38</v>
      </c>
      <c r="D43" s="13">
        <v>164370</v>
      </c>
      <c r="E43" s="13">
        <v>0.37</v>
      </c>
      <c r="F43" s="14">
        <f t="shared" si="2"/>
        <v>206941.83</v>
      </c>
      <c r="G43" s="14">
        <f t="shared" si="2"/>
        <v>206941.83</v>
      </c>
      <c r="H43" s="14">
        <f t="shared" si="2"/>
        <v>206941.83</v>
      </c>
      <c r="I43" s="14">
        <f t="shared" si="2"/>
        <v>206941.83</v>
      </c>
      <c r="J43" s="14">
        <f t="shared" si="2"/>
        <v>206941.83</v>
      </c>
      <c r="K43" s="14">
        <f t="shared" si="2"/>
        <v>213023.52</v>
      </c>
      <c r="L43" s="14">
        <f t="shared" si="2"/>
        <v>213023.52</v>
      </c>
      <c r="M43" s="14">
        <f t="shared" si="2"/>
        <v>213023.52</v>
      </c>
      <c r="N43" s="14">
        <f t="shared" si="2"/>
        <v>249513.66</v>
      </c>
      <c r="O43" s="14">
        <f t="shared" si="2"/>
        <v>206941.83</v>
      </c>
      <c r="P43" s="14">
        <f t="shared" si="2"/>
        <v>206941.83</v>
      </c>
      <c r="Q43" s="14">
        <f t="shared" si="2"/>
        <v>206941.83</v>
      </c>
      <c r="R43" s="14">
        <f t="shared" si="2"/>
        <v>178479.52</v>
      </c>
    </row>
    <row r="44" spans="1:18" ht="15.75" x14ac:dyDescent="0.25">
      <c r="A44" s="11">
        <v>14</v>
      </c>
      <c r="B44" s="12" t="s">
        <v>20</v>
      </c>
      <c r="C44" s="11">
        <v>39</v>
      </c>
      <c r="D44" s="13">
        <v>199124</v>
      </c>
      <c r="E44" s="13">
        <v>0.56999999999999995</v>
      </c>
      <c r="F44" s="14">
        <f t="shared" si="2"/>
        <v>278574.48</v>
      </c>
      <c r="G44" s="14">
        <f t="shared" si="2"/>
        <v>278574.48</v>
      </c>
      <c r="H44" s="14">
        <f t="shared" si="2"/>
        <v>278574.48</v>
      </c>
      <c r="I44" s="14">
        <f t="shared" si="2"/>
        <v>278574.48</v>
      </c>
      <c r="J44" s="14">
        <f t="shared" si="2"/>
        <v>278574.48</v>
      </c>
      <c r="K44" s="14">
        <f t="shared" si="2"/>
        <v>289924.53999999998</v>
      </c>
      <c r="L44" s="14">
        <f t="shared" si="2"/>
        <v>289924.53999999998</v>
      </c>
      <c r="M44" s="14">
        <f t="shared" si="2"/>
        <v>289924.53999999998</v>
      </c>
      <c r="N44" s="14">
        <f t="shared" si="2"/>
        <v>358024.95</v>
      </c>
      <c r="O44" s="14">
        <f t="shared" si="2"/>
        <v>278574.48</v>
      </c>
      <c r="P44" s="14">
        <f t="shared" si="2"/>
        <v>278574.48</v>
      </c>
      <c r="Q44" s="14">
        <f t="shared" si="2"/>
        <v>278574.48</v>
      </c>
      <c r="R44" s="14">
        <f t="shared" si="2"/>
        <v>225456.16</v>
      </c>
    </row>
    <row r="45" spans="1:18" ht="15.75" x14ac:dyDescent="0.25">
      <c r="A45" s="11">
        <v>14</v>
      </c>
      <c r="B45" s="12" t="s">
        <v>20</v>
      </c>
      <c r="C45" s="11">
        <v>40</v>
      </c>
      <c r="D45" s="13">
        <v>230121</v>
      </c>
      <c r="E45" s="13">
        <v>0.51</v>
      </c>
      <c r="F45" s="14">
        <f t="shared" si="2"/>
        <v>312274.2</v>
      </c>
      <c r="G45" s="14">
        <f t="shared" si="2"/>
        <v>312274.2</v>
      </c>
      <c r="H45" s="14">
        <f t="shared" si="2"/>
        <v>312274.2</v>
      </c>
      <c r="I45" s="14">
        <f t="shared" si="2"/>
        <v>312274.2</v>
      </c>
      <c r="J45" s="14">
        <f t="shared" si="2"/>
        <v>312274.2</v>
      </c>
      <c r="K45" s="14">
        <f t="shared" si="2"/>
        <v>324010.37</v>
      </c>
      <c r="L45" s="14">
        <f t="shared" si="2"/>
        <v>324010.37</v>
      </c>
      <c r="M45" s="14">
        <f t="shared" si="2"/>
        <v>324010.37</v>
      </c>
      <c r="N45" s="14">
        <f t="shared" si="2"/>
        <v>394427.39</v>
      </c>
      <c r="O45" s="14">
        <f t="shared" si="2"/>
        <v>312274.2</v>
      </c>
      <c r="P45" s="14">
        <f t="shared" si="2"/>
        <v>312274.2</v>
      </c>
      <c r="Q45" s="14">
        <f t="shared" si="2"/>
        <v>312274.2</v>
      </c>
      <c r="R45" s="14">
        <f t="shared" si="2"/>
        <v>257348.92</v>
      </c>
    </row>
    <row r="46" spans="1:18" ht="15.75" x14ac:dyDescent="0.25">
      <c r="A46" s="11">
        <v>14</v>
      </c>
      <c r="B46" s="12" t="s">
        <v>20</v>
      </c>
      <c r="C46" s="11">
        <v>41</v>
      </c>
      <c r="D46" s="13">
        <v>260837</v>
      </c>
      <c r="E46" s="13">
        <v>0.45</v>
      </c>
      <c r="F46" s="14">
        <f t="shared" si="2"/>
        <v>343000.66</v>
      </c>
      <c r="G46" s="14">
        <f t="shared" si="2"/>
        <v>343000.66</v>
      </c>
      <c r="H46" s="14">
        <f t="shared" si="2"/>
        <v>343000.66</v>
      </c>
      <c r="I46" s="14">
        <f t="shared" si="2"/>
        <v>343000.66</v>
      </c>
      <c r="J46" s="14">
        <f t="shared" si="2"/>
        <v>343000.66</v>
      </c>
      <c r="K46" s="14">
        <f t="shared" si="2"/>
        <v>354738.32</v>
      </c>
      <c r="L46" s="14">
        <f t="shared" si="2"/>
        <v>354738.32</v>
      </c>
      <c r="M46" s="14">
        <f t="shared" si="2"/>
        <v>354738.32</v>
      </c>
      <c r="N46" s="14">
        <f t="shared" si="2"/>
        <v>425164.31</v>
      </c>
      <c r="O46" s="14">
        <f t="shared" si="2"/>
        <v>343000.66</v>
      </c>
      <c r="P46" s="14">
        <f t="shared" si="2"/>
        <v>343000.66</v>
      </c>
      <c r="Q46" s="14">
        <f t="shared" si="2"/>
        <v>343000.66</v>
      </c>
      <c r="R46" s="14">
        <f t="shared" si="2"/>
        <v>288068.38</v>
      </c>
    </row>
    <row r="47" spans="1:18" ht="15.75" x14ac:dyDescent="0.25">
      <c r="A47" s="11">
        <v>14</v>
      </c>
      <c r="B47" s="12" t="s">
        <v>20</v>
      </c>
      <c r="C47" s="11">
        <v>42</v>
      </c>
      <c r="D47" s="13">
        <v>147972</v>
      </c>
      <c r="E47" s="13">
        <v>0.56000000000000005</v>
      </c>
      <c r="F47" s="14">
        <f t="shared" si="2"/>
        <v>205977.02</v>
      </c>
      <c r="G47" s="14">
        <f t="shared" si="2"/>
        <v>205977.02</v>
      </c>
      <c r="H47" s="14">
        <f t="shared" si="2"/>
        <v>205977.02</v>
      </c>
      <c r="I47" s="14">
        <f t="shared" si="2"/>
        <v>205977.02</v>
      </c>
      <c r="J47" s="14">
        <f t="shared" si="2"/>
        <v>205977.02</v>
      </c>
      <c r="K47" s="14">
        <f t="shared" si="2"/>
        <v>214263.46</v>
      </c>
      <c r="L47" s="14">
        <f t="shared" si="2"/>
        <v>214263.46</v>
      </c>
      <c r="M47" s="14">
        <f t="shared" si="2"/>
        <v>214263.46</v>
      </c>
      <c r="N47" s="14">
        <f t="shared" si="2"/>
        <v>263982.05</v>
      </c>
      <c r="O47" s="14">
        <f t="shared" si="2"/>
        <v>205977.02</v>
      </c>
      <c r="P47" s="14">
        <f t="shared" si="2"/>
        <v>205977.02</v>
      </c>
      <c r="Q47" s="14">
        <f t="shared" si="2"/>
        <v>205977.02</v>
      </c>
      <c r="R47" s="14">
        <f t="shared" si="2"/>
        <v>167196.51999999999</v>
      </c>
    </row>
    <row r="48" spans="1:18" ht="15.75" x14ac:dyDescent="0.25">
      <c r="A48" s="11">
        <v>14</v>
      </c>
      <c r="B48" s="12" t="s">
        <v>20</v>
      </c>
      <c r="C48" s="11">
        <v>43</v>
      </c>
      <c r="D48" s="13">
        <v>179013</v>
      </c>
      <c r="E48" s="13">
        <v>0.47</v>
      </c>
      <c r="F48" s="14">
        <f t="shared" si="2"/>
        <v>237908.28</v>
      </c>
      <c r="G48" s="14">
        <f t="shared" si="2"/>
        <v>237908.28</v>
      </c>
      <c r="H48" s="14">
        <f t="shared" si="2"/>
        <v>237908.28</v>
      </c>
      <c r="I48" s="14">
        <f t="shared" si="2"/>
        <v>237908.28</v>
      </c>
      <c r="J48" s="14">
        <f t="shared" si="2"/>
        <v>237908.28</v>
      </c>
      <c r="K48" s="14">
        <f t="shared" si="2"/>
        <v>246321.89</v>
      </c>
      <c r="L48" s="14">
        <f t="shared" si="2"/>
        <v>246321.89</v>
      </c>
      <c r="M48" s="14">
        <f t="shared" si="2"/>
        <v>246321.89</v>
      </c>
      <c r="N48" s="14">
        <f t="shared" si="2"/>
        <v>296803.55</v>
      </c>
      <c r="O48" s="14">
        <f t="shared" si="2"/>
        <v>237908.28</v>
      </c>
      <c r="P48" s="14">
        <f t="shared" si="2"/>
        <v>237908.28</v>
      </c>
      <c r="Q48" s="14">
        <f t="shared" si="2"/>
        <v>237908.28</v>
      </c>
      <c r="R48" s="14">
        <f t="shared" si="2"/>
        <v>198532.58</v>
      </c>
    </row>
    <row r="49" spans="1:18" ht="15.75" x14ac:dyDescent="0.25">
      <c r="A49" s="11">
        <v>14</v>
      </c>
      <c r="B49" s="12" t="s">
        <v>20</v>
      </c>
      <c r="C49" s="11">
        <v>44</v>
      </c>
      <c r="D49" s="13">
        <v>222876</v>
      </c>
      <c r="E49" s="13">
        <v>0.35</v>
      </c>
      <c r="F49" s="14">
        <f t="shared" si="2"/>
        <v>277480.62</v>
      </c>
      <c r="G49" s="14">
        <f t="shared" si="2"/>
        <v>277480.62</v>
      </c>
      <c r="H49" s="14">
        <f t="shared" si="2"/>
        <v>277480.62</v>
      </c>
      <c r="I49" s="14">
        <f t="shared" si="2"/>
        <v>277480.62</v>
      </c>
      <c r="J49" s="14">
        <f t="shared" si="2"/>
        <v>277480.62</v>
      </c>
      <c r="K49" s="14">
        <f t="shared" si="2"/>
        <v>285281.28000000003</v>
      </c>
      <c r="L49" s="14">
        <f t="shared" si="2"/>
        <v>285281.28000000003</v>
      </c>
      <c r="M49" s="14">
        <f t="shared" si="2"/>
        <v>285281.28000000003</v>
      </c>
      <c r="N49" s="14">
        <f t="shared" si="2"/>
        <v>332085.24</v>
      </c>
      <c r="O49" s="14">
        <f t="shared" si="2"/>
        <v>277480.62</v>
      </c>
      <c r="P49" s="14">
        <f t="shared" si="2"/>
        <v>277480.62</v>
      </c>
      <c r="Q49" s="14">
        <f t="shared" si="2"/>
        <v>277480.62</v>
      </c>
      <c r="R49" s="14">
        <f t="shared" si="2"/>
        <v>240973.53</v>
      </c>
    </row>
    <row r="50" spans="1:18" ht="15.75" x14ac:dyDescent="0.25">
      <c r="A50" s="11">
        <v>14</v>
      </c>
      <c r="B50" s="12" t="s">
        <v>20</v>
      </c>
      <c r="C50" s="11">
        <v>45</v>
      </c>
      <c r="D50" s="13">
        <v>136982</v>
      </c>
      <c r="E50" s="13">
        <v>0.2</v>
      </c>
      <c r="F50" s="14">
        <f t="shared" si="2"/>
        <v>156159.48000000001</v>
      </c>
      <c r="G50" s="14">
        <f t="shared" si="2"/>
        <v>156159.48000000001</v>
      </c>
      <c r="H50" s="14">
        <f t="shared" si="2"/>
        <v>156159.48000000001</v>
      </c>
      <c r="I50" s="14">
        <f t="shared" si="2"/>
        <v>156159.48000000001</v>
      </c>
      <c r="J50" s="14">
        <f t="shared" si="2"/>
        <v>156159.48000000001</v>
      </c>
      <c r="K50" s="14">
        <f t="shared" si="2"/>
        <v>158899.12</v>
      </c>
      <c r="L50" s="14">
        <f t="shared" si="2"/>
        <v>158899.12</v>
      </c>
      <c r="M50" s="14">
        <f t="shared" si="2"/>
        <v>158899.12</v>
      </c>
      <c r="N50" s="14">
        <f t="shared" si="2"/>
        <v>175336.95999999999</v>
      </c>
      <c r="O50" s="14">
        <f t="shared" si="2"/>
        <v>156159.48000000001</v>
      </c>
      <c r="P50" s="14">
        <f t="shared" si="2"/>
        <v>156159.48000000001</v>
      </c>
      <c r="Q50" s="14">
        <f t="shared" si="2"/>
        <v>156159.48000000001</v>
      </c>
      <c r="R50" s="14">
        <f t="shared" si="2"/>
        <v>143337.96</v>
      </c>
    </row>
    <row r="51" spans="1:18" ht="15.75" x14ac:dyDescent="0.25">
      <c r="A51" s="11">
        <v>14</v>
      </c>
      <c r="B51" s="12" t="s">
        <v>20</v>
      </c>
      <c r="C51" s="11">
        <v>46</v>
      </c>
      <c r="D51" s="13">
        <v>162640</v>
      </c>
      <c r="E51" s="13">
        <v>0.18</v>
      </c>
      <c r="F51" s="14">
        <f t="shared" si="2"/>
        <v>183132.64</v>
      </c>
      <c r="G51" s="14">
        <f t="shared" si="2"/>
        <v>183132.64</v>
      </c>
      <c r="H51" s="14">
        <f t="shared" si="2"/>
        <v>183132.64</v>
      </c>
      <c r="I51" s="14">
        <f t="shared" si="2"/>
        <v>183132.64</v>
      </c>
      <c r="J51" s="14">
        <f t="shared" si="2"/>
        <v>183132.64</v>
      </c>
      <c r="K51" s="14">
        <f t="shared" si="2"/>
        <v>186060.16</v>
      </c>
      <c r="L51" s="14">
        <f t="shared" si="2"/>
        <v>186060.16</v>
      </c>
      <c r="M51" s="14">
        <f t="shared" si="2"/>
        <v>186060.16</v>
      </c>
      <c r="N51" s="14">
        <f t="shared" si="2"/>
        <v>203625.28</v>
      </c>
      <c r="O51" s="14">
        <f t="shared" si="2"/>
        <v>183132.64</v>
      </c>
      <c r="P51" s="14">
        <f t="shared" si="2"/>
        <v>183132.64</v>
      </c>
      <c r="Q51" s="14">
        <f t="shared" si="2"/>
        <v>183132.64</v>
      </c>
      <c r="R51" s="14">
        <f t="shared" si="2"/>
        <v>169431.85</v>
      </c>
    </row>
    <row r="52" spans="1:18" ht="15.75" x14ac:dyDescent="0.25">
      <c r="A52" s="11">
        <v>14</v>
      </c>
      <c r="B52" s="12" t="s">
        <v>20</v>
      </c>
      <c r="C52" s="11">
        <v>47</v>
      </c>
      <c r="D52" s="13">
        <v>202067</v>
      </c>
      <c r="E52" s="13">
        <v>0.15</v>
      </c>
      <c r="F52" s="14">
        <f t="shared" si="2"/>
        <v>223284.04</v>
      </c>
      <c r="G52" s="14">
        <f t="shared" si="2"/>
        <v>223284.04</v>
      </c>
      <c r="H52" s="14">
        <f t="shared" si="2"/>
        <v>223284.04</v>
      </c>
      <c r="I52" s="14">
        <f t="shared" si="2"/>
        <v>223284.04</v>
      </c>
      <c r="J52" s="14">
        <f t="shared" si="2"/>
        <v>223284.04</v>
      </c>
      <c r="K52" s="14">
        <f t="shared" si="2"/>
        <v>226315.04</v>
      </c>
      <c r="L52" s="14">
        <f t="shared" si="2"/>
        <v>226315.04</v>
      </c>
      <c r="M52" s="14">
        <f t="shared" si="2"/>
        <v>226315.04</v>
      </c>
      <c r="N52" s="14">
        <f t="shared" si="2"/>
        <v>244501.07</v>
      </c>
      <c r="O52" s="14">
        <f t="shared" si="2"/>
        <v>223284.04</v>
      </c>
      <c r="P52" s="14">
        <f t="shared" si="2"/>
        <v>223284.04</v>
      </c>
      <c r="Q52" s="14">
        <f t="shared" si="2"/>
        <v>223284.04</v>
      </c>
      <c r="R52" s="14">
        <f t="shared" si="2"/>
        <v>209098.93</v>
      </c>
    </row>
    <row r="53" spans="1:18" ht="15.75" x14ac:dyDescent="0.25">
      <c r="A53" s="11">
        <v>14</v>
      </c>
      <c r="B53" s="12" t="s">
        <v>20</v>
      </c>
      <c r="C53" s="11">
        <v>48</v>
      </c>
      <c r="D53" s="13">
        <v>287307</v>
      </c>
      <c r="E53" s="13">
        <v>0.11</v>
      </c>
      <c r="F53" s="14">
        <f t="shared" si="2"/>
        <v>309429.64</v>
      </c>
      <c r="G53" s="14">
        <f t="shared" si="2"/>
        <v>309429.64</v>
      </c>
      <c r="H53" s="14">
        <f t="shared" si="2"/>
        <v>309429.64</v>
      </c>
      <c r="I53" s="14">
        <f t="shared" si="2"/>
        <v>309429.64</v>
      </c>
      <c r="J53" s="14">
        <f t="shared" si="2"/>
        <v>309429.64</v>
      </c>
      <c r="K53" s="14">
        <f t="shared" si="2"/>
        <v>312590.02</v>
      </c>
      <c r="L53" s="14">
        <f t="shared" si="2"/>
        <v>312590.02</v>
      </c>
      <c r="M53" s="14">
        <f t="shared" si="2"/>
        <v>312590.02</v>
      </c>
      <c r="N53" s="14">
        <f t="shared" si="2"/>
        <v>331552.28000000003</v>
      </c>
      <c r="O53" s="14">
        <f t="shared" si="2"/>
        <v>309429.64</v>
      </c>
      <c r="P53" s="14">
        <f t="shared" si="2"/>
        <v>309429.64</v>
      </c>
      <c r="Q53" s="14">
        <f t="shared" si="2"/>
        <v>309429.64</v>
      </c>
      <c r="R53" s="14">
        <f t="shared" si="2"/>
        <v>294639.07</v>
      </c>
    </row>
    <row r="54" spans="1:18" ht="15.75" x14ac:dyDescent="0.25">
      <c r="A54" s="11">
        <v>14</v>
      </c>
      <c r="B54" s="12" t="s">
        <v>20</v>
      </c>
      <c r="C54" s="11">
        <v>49</v>
      </c>
      <c r="D54" s="13">
        <v>313443</v>
      </c>
      <c r="E54" s="13">
        <v>0.1</v>
      </c>
      <c r="F54" s="14">
        <f t="shared" si="2"/>
        <v>335384.01</v>
      </c>
      <c r="G54" s="14">
        <f t="shared" si="2"/>
        <v>335384.01</v>
      </c>
      <c r="H54" s="14">
        <f t="shared" si="2"/>
        <v>335384.01</v>
      </c>
      <c r="I54" s="14">
        <f t="shared" si="2"/>
        <v>335384.01</v>
      </c>
      <c r="J54" s="14">
        <f t="shared" si="2"/>
        <v>335384.01</v>
      </c>
      <c r="K54" s="14">
        <f t="shared" si="2"/>
        <v>338518.44</v>
      </c>
      <c r="L54" s="14">
        <f t="shared" si="2"/>
        <v>338518.44</v>
      </c>
      <c r="M54" s="14">
        <f t="shared" si="2"/>
        <v>338518.44</v>
      </c>
      <c r="N54" s="14">
        <f t="shared" si="2"/>
        <v>357325.02</v>
      </c>
      <c r="O54" s="14">
        <f t="shared" si="2"/>
        <v>335384.01</v>
      </c>
      <c r="P54" s="14">
        <f t="shared" si="2"/>
        <v>335384.01</v>
      </c>
      <c r="Q54" s="14">
        <f t="shared" si="2"/>
        <v>335384.01</v>
      </c>
      <c r="R54" s="14">
        <f t="shared" si="2"/>
        <v>320714.88</v>
      </c>
    </row>
    <row r="55" spans="1:18" ht="15.75" x14ac:dyDescent="0.25">
      <c r="A55" s="11">
        <v>14</v>
      </c>
      <c r="B55" s="12" t="s">
        <v>20</v>
      </c>
      <c r="C55" s="11">
        <v>50</v>
      </c>
      <c r="D55" s="13">
        <v>344313</v>
      </c>
      <c r="E55" s="13">
        <v>0.09</v>
      </c>
      <c r="F55" s="14">
        <f t="shared" si="2"/>
        <v>366004.72</v>
      </c>
      <c r="G55" s="14">
        <f t="shared" si="2"/>
        <v>366004.72</v>
      </c>
      <c r="H55" s="14">
        <f t="shared" si="2"/>
        <v>366004.72</v>
      </c>
      <c r="I55" s="14">
        <f t="shared" si="2"/>
        <v>366004.72</v>
      </c>
      <c r="J55" s="14">
        <f t="shared" si="2"/>
        <v>366004.72</v>
      </c>
      <c r="K55" s="14">
        <f t="shared" si="2"/>
        <v>369103.54</v>
      </c>
      <c r="L55" s="14">
        <f t="shared" si="2"/>
        <v>369103.54</v>
      </c>
      <c r="M55" s="14">
        <f t="shared" si="2"/>
        <v>369103.54</v>
      </c>
      <c r="N55" s="14">
        <f t="shared" si="2"/>
        <v>387696.44</v>
      </c>
      <c r="O55" s="14">
        <f t="shared" si="2"/>
        <v>366004.72</v>
      </c>
      <c r="P55" s="14">
        <f t="shared" si="2"/>
        <v>366004.72</v>
      </c>
      <c r="Q55" s="14">
        <f t="shared" si="2"/>
        <v>366004.72</v>
      </c>
      <c r="R55" s="14">
        <f t="shared" si="2"/>
        <v>351502.26</v>
      </c>
    </row>
    <row r="56" spans="1:18" ht="15.75" x14ac:dyDescent="0.25">
      <c r="A56" s="11">
        <v>14</v>
      </c>
      <c r="B56" s="12" t="s">
        <v>20</v>
      </c>
      <c r="C56" s="11">
        <v>51</v>
      </c>
      <c r="D56" s="13">
        <v>171011</v>
      </c>
      <c r="E56" s="13">
        <v>0.18</v>
      </c>
      <c r="F56" s="14">
        <f t="shared" si="2"/>
        <v>192558.39</v>
      </c>
      <c r="G56" s="14">
        <f t="shared" si="2"/>
        <v>192558.39</v>
      </c>
      <c r="H56" s="14">
        <f t="shared" si="2"/>
        <v>192558.39</v>
      </c>
      <c r="I56" s="14">
        <f t="shared" si="2"/>
        <v>192558.39</v>
      </c>
      <c r="J56" s="14">
        <f t="shared" si="2"/>
        <v>192558.39</v>
      </c>
      <c r="K56" s="14">
        <f t="shared" si="2"/>
        <v>195636.58</v>
      </c>
      <c r="L56" s="14">
        <f t="shared" si="2"/>
        <v>195636.58</v>
      </c>
      <c r="M56" s="14">
        <f t="shared" si="2"/>
        <v>195636.58</v>
      </c>
      <c r="N56" s="14">
        <f t="shared" si="2"/>
        <v>214105.77</v>
      </c>
      <c r="O56" s="14">
        <f t="shared" si="2"/>
        <v>192558.39</v>
      </c>
      <c r="P56" s="14">
        <f t="shared" si="2"/>
        <v>192558.39</v>
      </c>
      <c r="Q56" s="14">
        <f t="shared" si="2"/>
        <v>192558.39</v>
      </c>
      <c r="R56" s="14">
        <f t="shared" si="2"/>
        <v>178152.42</v>
      </c>
    </row>
    <row r="57" spans="1:18" ht="15.75" x14ac:dyDescent="0.25">
      <c r="A57" s="11">
        <v>14</v>
      </c>
      <c r="B57" s="12" t="s">
        <v>20</v>
      </c>
      <c r="C57" s="11">
        <v>52</v>
      </c>
      <c r="D57" s="13">
        <v>318704</v>
      </c>
      <c r="E57" s="13">
        <v>0.16</v>
      </c>
      <c r="F57" s="14">
        <f t="shared" si="2"/>
        <v>354398.85</v>
      </c>
      <c r="G57" s="14">
        <f t="shared" si="2"/>
        <v>354398.85</v>
      </c>
      <c r="H57" s="14">
        <f t="shared" si="2"/>
        <v>354398.85</v>
      </c>
      <c r="I57" s="14">
        <f t="shared" si="2"/>
        <v>354398.85</v>
      </c>
      <c r="J57" s="14">
        <f t="shared" si="2"/>
        <v>354398.85</v>
      </c>
      <c r="K57" s="14">
        <f t="shared" si="2"/>
        <v>359498.11</v>
      </c>
      <c r="L57" s="14">
        <f t="shared" si="2"/>
        <v>359498.11</v>
      </c>
      <c r="M57" s="14">
        <f t="shared" si="2"/>
        <v>359498.11</v>
      </c>
      <c r="N57" s="14">
        <f t="shared" si="2"/>
        <v>390093.7</v>
      </c>
      <c r="O57" s="14">
        <f t="shared" si="2"/>
        <v>354398.85</v>
      </c>
      <c r="P57" s="14">
        <f t="shared" si="2"/>
        <v>354398.85</v>
      </c>
      <c r="Q57" s="14">
        <f t="shared" si="2"/>
        <v>354398.85</v>
      </c>
      <c r="R57" s="14">
        <f t="shared" si="2"/>
        <v>330534.28999999998</v>
      </c>
    </row>
    <row r="58" spans="1:18" ht="15.75" x14ac:dyDescent="0.25">
      <c r="A58" s="11">
        <v>14</v>
      </c>
      <c r="B58" s="12" t="s">
        <v>20</v>
      </c>
      <c r="C58" s="11">
        <v>53</v>
      </c>
      <c r="D58" s="13">
        <v>256135</v>
      </c>
      <c r="E58" s="13">
        <v>0.39</v>
      </c>
      <c r="F58" s="14">
        <f t="shared" si="2"/>
        <v>326059.86</v>
      </c>
      <c r="G58" s="14">
        <f t="shared" si="2"/>
        <v>326059.86</v>
      </c>
      <c r="H58" s="14">
        <f t="shared" si="2"/>
        <v>326059.86</v>
      </c>
      <c r="I58" s="14">
        <f t="shared" si="2"/>
        <v>326059.86</v>
      </c>
      <c r="J58" s="14">
        <f t="shared" si="2"/>
        <v>326059.86</v>
      </c>
      <c r="K58" s="14">
        <f t="shared" si="2"/>
        <v>336049.12</v>
      </c>
      <c r="L58" s="14">
        <f t="shared" si="2"/>
        <v>336049.12</v>
      </c>
      <c r="M58" s="14">
        <f t="shared" si="2"/>
        <v>336049.12</v>
      </c>
      <c r="N58" s="14">
        <f t="shared" ref="N58:Y75" si="3">ROUND($D58*(N$5*$E58+(1-$E58)),2)</f>
        <v>395984.71</v>
      </c>
      <c r="O58" s="14">
        <f t="shared" si="3"/>
        <v>326059.86</v>
      </c>
      <c r="P58" s="14">
        <f t="shared" si="3"/>
        <v>326059.86</v>
      </c>
      <c r="Q58" s="14">
        <f t="shared" si="3"/>
        <v>326059.86</v>
      </c>
      <c r="R58" s="14">
        <f t="shared" si="3"/>
        <v>279310.09000000003</v>
      </c>
    </row>
    <row r="59" spans="1:18" ht="15.75" x14ac:dyDescent="0.25">
      <c r="A59" s="11">
        <v>14</v>
      </c>
      <c r="B59" s="12" t="s">
        <v>20</v>
      </c>
      <c r="C59" s="11">
        <v>54</v>
      </c>
      <c r="D59" s="13">
        <v>812013</v>
      </c>
      <c r="E59" s="13">
        <v>0.18</v>
      </c>
      <c r="F59" s="14">
        <f t="shared" ref="F59:R75" si="4">ROUND($D59*(F$5*$E59+(1-$E59)),2)</f>
        <v>914326.64</v>
      </c>
      <c r="G59" s="14">
        <f t="shared" si="4"/>
        <v>914326.64</v>
      </c>
      <c r="H59" s="14">
        <f t="shared" si="4"/>
        <v>914326.64</v>
      </c>
      <c r="I59" s="14">
        <f t="shared" si="4"/>
        <v>914326.64</v>
      </c>
      <c r="J59" s="14">
        <f t="shared" si="4"/>
        <v>914326.64</v>
      </c>
      <c r="K59" s="14">
        <f t="shared" si="4"/>
        <v>928942.87</v>
      </c>
      <c r="L59" s="14">
        <f t="shared" si="4"/>
        <v>928942.87</v>
      </c>
      <c r="M59" s="14">
        <f t="shared" si="4"/>
        <v>928942.87</v>
      </c>
      <c r="N59" s="14">
        <f t="shared" si="4"/>
        <v>1016640.28</v>
      </c>
      <c r="O59" s="14">
        <f t="shared" si="4"/>
        <v>914326.64</v>
      </c>
      <c r="P59" s="14">
        <f t="shared" si="4"/>
        <v>914326.64</v>
      </c>
      <c r="Q59" s="14">
        <f t="shared" si="4"/>
        <v>914326.64</v>
      </c>
      <c r="R59" s="14">
        <f t="shared" si="4"/>
        <v>845922.66</v>
      </c>
    </row>
    <row r="60" spans="1:18" ht="15.75" x14ac:dyDescent="0.25">
      <c r="A60" s="11">
        <v>14</v>
      </c>
      <c r="B60" s="12" t="s">
        <v>20</v>
      </c>
      <c r="C60" s="11">
        <v>55</v>
      </c>
      <c r="D60" s="13">
        <v>445396</v>
      </c>
      <c r="E60" s="13">
        <v>0.53</v>
      </c>
      <c r="F60" s="14">
        <f t="shared" si="4"/>
        <v>610637.92000000004</v>
      </c>
      <c r="G60" s="14">
        <f t="shared" si="4"/>
        <v>610637.92000000004</v>
      </c>
      <c r="H60" s="14">
        <f t="shared" si="4"/>
        <v>610637.92000000004</v>
      </c>
      <c r="I60" s="14">
        <f t="shared" si="4"/>
        <v>610637.92000000004</v>
      </c>
      <c r="J60" s="14">
        <f t="shared" si="4"/>
        <v>610637.92000000004</v>
      </c>
      <c r="K60" s="14">
        <f t="shared" si="4"/>
        <v>634243.9</v>
      </c>
      <c r="L60" s="14">
        <f t="shared" si="4"/>
        <v>634243.9</v>
      </c>
      <c r="M60" s="14">
        <f t="shared" si="4"/>
        <v>634243.9</v>
      </c>
      <c r="N60" s="14">
        <f t="shared" si="4"/>
        <v>775879.83</v>
      </c>
      <c r="O60" s="14">
        <f t="shared" si="4"/>
        <v>610637.92000000004</v>
      </c>
      <c r="P60" s="14">
        <f t="shared" si="4"/>
        <v>610637.92000000004</v>
      </c>
      <c r="Q60" s="14">
        <f t="shared" si="4"/>
        <v>610637.92000000004</v>
      </c>
      <c r="R60" s="14">
        <f t="shared" si="4"/>
        <v>500161.89</v>
      </c>
    </row>
    <row r="61" spans="1:18" ht="15.75" x14ac:dyDescent="0.25">
      <c r="A61" s="11">
        <v>14</v>
      </c>
      <c r="B61" s="12" t="s">
        <v>20</v>
      </c>
      <c r="C61" s="11">
        <v>56</v>
      </c>
      <c r="D61" s="13">
        <v>392824</v>
      </c>
      <c r="E61" s="13">
        <v>0.2</v>
      </c>
      <c r="F61" s="14">
        <f t="shared" si="4"/>
        <v>447819.36</v>
      </c>
      <c r="G61" s="14">
        <f t="shared" si="4"/>
        <v>447819.36</v>
      </c>
      <c r="H61" s="14">
        <f t="shared" si="4"/>
        <v>447819.36</v>
      </c>
      <c r="I61" s="14">
        <f t="shared" si="4"/>
        <v>447819.36</v>
      </c>
      <c r="J61" s="14">
        <f t="shared" si="4"/>
        <v>447819.36</v>
      </c>
      <c r="K61" s="14">
        <f t="shared" si="4"/>
        <v>455675.84</v>
      </c>
      <c r="L61" s="14">
        <f t="shared" si="4"/>
        <v>455675.84</v>
      </c>
      <c r="M61" s="14">
        <f t="shared" si="4"/>
        <v>455675.84</v>
      </c>
      <c r="N61" s="14">
        <f t="shared" si="4"/>
        <v>502814.71999999997</v>
      </c>
      <c r="O61" s="14">
        <f t="shared" si="4"/>
        <v>447819.36</v>
      </c>
      <c r="P61" s="14">
        <f t="shared" si="4"/>
        <v>447819.36</v>
      </c>
      <c r="Q61" s="14">
        <f t="shared" si="4"/>
        <v>447819.36</v>
      </c>
      <c r="R61" s="14">
        <f t="shared" si="4"/>
        <v>411051.03</v>
      </c>
    </row>
    <row r="62" spans="1:18" ht="15.75" x14ac:dyDescent="0.25">
      <c r="A62" s="11">
        <v>15</v>
      </c>
      <c r="B62" s="12" t="s">
        <v>21</v>
      </c>
      <c r="C62" s="11">
        <v>57</v>
      </c>
      <c r="D62" s="13">
        <v>176437</v>
      </c>
      <c r="E62" s="13">
        <v>0.19</v>
      </c>
      <c r="F62" s="14">
        <f t="shared" si="4"/>
        <v>199903.12</v>
      </c>
      <c r="G62" s="14">
        <f t="shared" si="4"/>
        <v>199903.12</v>
      </c>
      <c r="H62" s="14">
        <f t="shared" si="4"/>
        <v>199903.12</v>
      </c>
      <c r="I62" s="14">
        <f t="shared" si="4"/>
        <v>199903.12</v>
      </c>
      <c r="J62" s="14">
        <f t="shared" si="4"/>
        <v>199903.12</v>
      </c>
      <c r="K62" s="14">
        <f t="shared" si="4"/>
        <v>203255.42</v>
      </c>
      <c r="L62" s="14">
        <f t="shared" si="4"/>
        <v>203255.42</v>
      </c>
      <c r="M62" s="14">
        <f t="shared" si="4"/>
        <v>203255.42</v>
      </c>
      <c r="N62" s="14">
        <f t="shared" si="4"/>
        <v>223369.24</v>
      </c>
      <c r="O62" s="14">
        <f t="shared" si="4"/>
        <v>199903.12</v>
      </c>
      <c r="P62" s="14">
        <f t="shared" si="4"/>
        <v>199903.12</v>
      </c>
      <c r="Q62" s="14">
        <f t="shared" si="4"/>
        <v>199903.12</v>
      </c>
      <c r="R62" s="14">
        <f t="shared" si="4"/>
        <v>184214.34</v>
      </c>
    </row>
    <row r="63" spans="1:18" ht="15.75" x14ac:dyDescent="0.25">
      <c r="A63" s="11">
        <v>15</v>
      </c>
      <c r="B63" s="12" t="s">
        <v>21</v>
      </c>
      <c r="C63" s="11">
        <v>58</v>
      </c>
      <c r="D63" s="13">
        <v>307186</v>
      </c>
      <c r="E63" s="13">
        <v>0.16</v>
      </c>
      <c r="F63" s="14">
        <f t="shared" si="4"/>
        <v>341590.83</v>
      </c>
      <c r="G63" s="14">
        <f t="shared" si="4"/>
        <v>341590.83</v>
      </c>
      <c r="H63" s="14">
        <f t="shared" si="4"/>
        <v>341590.83</v>
      </c>
      <c r="I63" s="14">
        <f t="shared" si="4"/>
        <v>341590.83</v>
      </c>
      <c r="J63" s="14">
        <f t="shared" si="4"/>
        <v>341590.83</v>
      </c>
      <c r="K63" s="14">
        <f t="shared" si="4"/>
        <v>346505.81</v>
      </c>
      <c r="L63" s="14">
        <f t="shared" si="4"/>
        <v>346505.81</v>
      </c>
      <c r="M63" s="14">
        <f t="shared" si="4"/>
        <v>346505.81</v>
      </c>
      <c r="N63" s="14">
        <f t="shared" si="4"/>
        <v>375995.66</v>
      </c>
      <c r="O63" s="14">
        <f t="shared" si="4"/>
        <v>341590.83</v>
      </c>
      <c r="P63" s="14">
        <f t="shared" si="4"/>
        <v>341590.83</v>
      </c>
      <c r="Q63" s="14">
        <f t="shared" si="4"/>
        <v>341590.83</v>
      </c>
      <c r="R63" s="14">
        <f t="shared" si="4"/>
        <v>318588.74</v>
      </c>
    </row>
    <row r="64" spans="1:18" ht="15.75" x14ac:dyDescent="0.25">
      <c r="A64" s="11">
        <v>16</v>
      </c>
      <c r="B64" s="12" t="s">
        <v>22</v>
      </c>
      <c r="C64" s="11">
        <v>59</v>
      </c>
      <c r="D64" s="13">
        <v>165709</v>
      </c>
      <c r="E64" s="13">
        <v>0.26</v>
      </c>
      <c r="F64" s="14">
        <f t="shared" si="4"/>
        <v>195868.04</v>
      </c>
      <c r="G64" s="14">
        <f t="shared" si="4"/>
        <v>195868.04</v>
      </c>
      <c r="H64" s="14">
        <f t="shared" si="4"/>
        <v>195868.04</v>
      </c>
      <c r="I64" s="14">
        <f t="shared" si="4"/>
        <v>195868.04</v>
      </c>
      <c r="J64" s="14">
        <f t="shared" si="4"/>
        <v>195868.04</v>
      </c>
      <c r="K64" s="14">
        <f t="shared" si="4"/>
        <v>200176.47</v>
      </c>
      <c r="L64" s="14">
        <f t="shared" si="4"/>
        <v>200176.47</v>
      </c>
      <c r="M64" s="14">
        <f t="shared" si="4"/>
        <v>200176.47</v>
      </c>
      <c r="N64" s="14">
        <f t="shared" si="4"/>
        <v>226027.08</v>
      </c>
      <c r="O64" s="14">
        <f t="shared" si="4"/>
        <v>195868.04</v>
      </c>
      <c r="P64" s="14">
        <f t="shared" si="4"/>
        <v>195868.04</v>
      </c>
      <c r="Q64" s="14">
        <f t="shared" si="4"/>
        <v>195868.04</v>
      </c>
      <c r="R64" s="14">
        <f t="shared" si="4"/>
        <v>175704.57</v>
      </c>
    </row>
    <row r="65" spans="1:18" ht="15.75" x14ac:dyDescent="0.25">
      <c r="A65" s="11">
        <v>16</v>
      </c>
      <c r="B65" s="12" t="s">
        <v>22</v>
      </c>
      <c r="C65" s="11">
        <v>60</v>
      </c>
      <c r="D65" s="13">
        <v>339074</v>
      </c>
      <c r="E65" s="13">
        <v>0.34</v>
      </c>
      <c r="F65" s="14">
        <f t="shared" si="4"/>
        <v>419773.61</v>
      </c>
      <c r="G65" s="14">
        <f t="shared" si="4"/>
        <v>419773.61</v>
      </c>
      <c r="H65" s="14">
        <f t="shared" si="4"/>
        <v>419773.61</v>
      </c>
      <c r="I65" s="14">
        <f t="shared" si="4"/>
        <v>419773.61</v>
      </c>
      <c r="J65" s="14">
        <f t="shared" si="4"/>
        <v>419773.61</v>
      </c>
      <c r="K65" s="14">
        <f t="shared" si="4"/>
        <v>431302.13</v>
      </c>
      <c r="L65" s="14">
        <f t="shared" si="4"/>
        <v>431302.13</v>
      </c>
      <c r="M65" s="14">
        <f t="shared" si="4"/>
        <v>431302.13</v>
      </c>
      <c r="N65" s="14">
        <f t="shared" si="4"/>
        <v>500473.22</v>
      </c>
      <c r="O65" s="14">
        <f t="shared" si="4"/>
        <v>419773.61</v>
      </c>
      <c r="P65" s="14">
        <f t="shared" si="4"/>
        <v>419773.61</v>
      </c>
      <c r="Q65" s="14">
        <f t="shared" si="4"/>
        <v>419773.61</v>
      </c>
      <c r="R65" s="14">
        <f t="shared" si="4"/>
        <v>365820.15999999997</v>
      </c>
    </row>
    <row r="66" spans="1:18" ht="15.75" x14ac:dyDescent="0.25">
      <c r="A66" s="11">
        <v>16</v>
      </c>
      <c r="B66" s="12" t="s">
        <v>22</v>
      </c>
      <c r="C66" s="11">
        <v>61</v>
      </c>
      <c r="D66" s="13">
        <v>195740</v>
      </c>
      <c r="E66" s="13">
        <v>0.24</v>
      </c>
      <c r="F66" s="14">
        <f t="shared" si="4"/>
        <v>228624.32</v>
      </c>
      <c r="G66" s="14">
        <f t="shared" si="4"/>
        <v>228624.32</v>
      </c>
      <c r="H66" s="14">
        <f t="shared" si="4"/>
        <v>228624.32</v>
      </c>
      <c r="I66" s="14">
        <f t="shared" si="4"/>
        <v>228624.32</v>
      </c>
      <c r="J66" s="14">
        <f t="shared" si="4"/>
        <v>228624.32</v>
      </c>
      <c r="K66" s="14">
        <f t="shared" si="4"/>
        <v>233322.08</v>
      </c>
      <c r="L66" s="14">
        <f t="shared" si="4"/>
        <v>233322.08</v>
      </c>
      <c r="M66" s="14">
        <f t="shared" si="4"/>
        <v>233322.08</v>
      </c>
      <c r="N66" s="14">
        <f t="shared" si="4"/>
        <v>261508.64</v>
      </c>
      <c r="O66" s="14">
        <f t="shared" si="4"/>
        <v>228624.32</v>
      </c>
      <c r="P66" s="14">
        <f t="shared" si="4"/>
        <v>228624.32</v>
      </c>
      <c r="Q66" s="14">
        <f t="shared" si="4"/>
        <v>228624.32</v>
      </c>
      <c r="R66" s="14">
        <f t="shared" si="4"/>
        <v>206638.8</v>
      </c>
    </row>
    <row r="67" spans="1:18" ht="15.75" x14ac:dyDescent="0.25">
      <c r="A67" s="11">
        <v>16</v>
      </c>
      <c r="B67" s="12" t="s">
        <v>22</v>
      </c>
      <c r="C67" s="11">
        <v>62</v>
      </c>
      <c r="D67" s="13">
        <v>262550</v>
      </c>
      <c r="E67" s="13">
        <v>0.46</v>
      </c>
      <c r="F67" s="14">
        <f t="shared" si="4"/>
        <v>347091.1</v>
      </c>
      <c r="G67" s="14">
        <f t="shared" si="4"/>
        <v>347091.1</v>
      </c>
      <c r="H67" s="14">
        <f t="shared" si="4"/>
        <v>347091.1</v>
      </c>
      <c r="I67" s="14">
        <f t="shared" si="4"/>
        <v>347091.1</v>
      </c>
      <c r="J67" s="14">
        <f t="shared" si="4"/>
        <v>347091.1</v>
      </c>
      <c r="K67" s="14">
        <f t="shared" si="4"/>
        <v>359168.4</v>
      </c>
      <c r="L67" s="14">
        <f t="shared" si="4"/>
        <v>359168.4</v>
      </c>
      <c r="M67" s="14">
        <f t="shared" si="4"/>
        <v>359168.4</v>
      </c>
      <c r="N67" s="14">
        <f t="shared" si="4"/>
        <v>431632.2</v>
      </c>
      <c r="O67" s="14">
        <f t="shared" si="4"/>
        <v>347091.1</v>
      </c>
      <c r="P67" s="14">
        <f t="shared" si="4"/>
        <v>347091.1</v>
      </c>
      <c r="Q67" s="14">
        <f t="shared" si="4"/>
        <v>347091.1</v>
      </c>
      <c r="R67" s="14">
        <f t="shared" si="4"/>
        <v>290569.34000000003</v>
      </c>
    </row>
    <row r="68" spans="1:18" ht="15.75" x14ac:dyDescent="0.25">
      <c r="A68" s="11">
        <v>16</v>
      </c>
      <c r="B68" s="12" t="s">
        <v>22</v>
      </c>
      <c r="C68" s="11">
        <v>63</v>
      </c>
      <c r="D68" s="13">
        <v>416620</v>
      </c>
      <c r="E68" s="13">
        <v>0.09</v>
      </c>
      <c r="F68" s="14">
        <f t="shared" si="4"/>
        <v>442867.06</v>
      </c>
      <c r="G68" s="14">
        <f t="shared" si="4"/>
        <v>442867.06</v>
      </c>
      <c r="H68" s="14">
        <f t="shared" si="4"/>
        <v>442867.06</v>
      </c>
      <c r="I68" s="14">
        <f t="shared" si="4"/>
        <v>442867.06</v>
      </c>
      <c r="J68" s="14">
        <f t="shared" si="4"/>
        <v>442867.06</v>
      </c>
      <c r="K68" s="14">
        <f t="shared" si="4"/>
        <v>446616.64</v>
      </c>
      <c r="L68" s="14">
        <f t="shared" si="4"/>
        <v>446616.64</v>
      </c>
      <c r="M68" s="14">
        <f t="shared" si="4"/>
        <v>446616.64</v>
      </c>
      <c r="N68" s="14">
        <f t="shared" si="4"/>
        <v>469114.12</v>
      </c>
      <c r="O68" s="14">
        <f t="shared" si="4"/>
        <v>442867.06</v>
      </c>
      <c r="P68" s="14">
        <f t="shared" si="4"/>
        <v>442867.06</v>
      </c>
      <c r="Q68" s="14">
        <f t="shared" si="4"/>
        <v>442867.06</v>
      </c>
      <c r="R68" s="14">
        <f t="shared" si="4"/>
        <v>425319.03</v>
      </c>
    </row>
    <row r="69" spans="1:18" ht="15.75" x14ac:dyDescent="0.25">
      <c r="A69" s="11">
        <v>17</v>
      </c>
      <c r="B69" s="12" t="s">
        <v>23</v>
      </c>
      <c r="C69" s="11">
        <v>64</v>
      </c>
      <c r="D69" s="13">
        <v>117215</v>
      </c>
      <c r="E69" s="13">
        <v>0.3</v>
      </c>
      <c r="F69" s="14">
        <f t="shared" si="4"/>
        <v>141830.15</v>
      </c>
      <c r="G69" s="14">
        <f t="shared" si="4"/>
        <v>141830.15</v>
      </c>
      <c r="H69" s="14">
        <f t="shared" si="4"/>
        <v>141830.15</v>
      </c>
      <c r="I69" s="14">
        <f t="shared" si="4"/>
        <v>141830.15</v>
      </c>
      <c r="J69" s="14">
        <f t="shared" si="4"/>
        <v>141830.15</v>
      </c>
      <c r="K69" s="14">
        <f t="shared" si="4"/>
        <v>145346.6</v>
      </c>
      <c r="L69" s="14">
        <f t="shared" si="4"/>
        <v>145346.6</v>
      </c>
      <c r="M69" s="14">
        <f t="shared" si="4"/>
        <v>145346.6</v>
      </c>
      <c r="N69" s="14">
        <f t="shared" si="4"/>
        <v>166445.29999999999</v>
      </c>
      <c r="O69" s="14">
        <f t="shared" si="4"/>
        <v>141830.15</v>
      </c>
      <c r="P69" s="14">
        <f t="shared" si="4"/>
        <v>141830.15</v>
      </c>
      <c r="Q69" s="14">
        <f t="shared" si="4"/>
        <v>141830.15</v>
      </c>
      <c r="R69" s="14">
        <f t="shared" si="4"/>
        <v>125373.16</v>
      </c>
    </row>
    <row r="70" spans="1:18" ht="15.75" x14ac:dyDescent="0.25">
      <c r="A70" s="11">
        <v>17</v>
      </c>
      <c r="B70" s="12" t="s">
        <v>23</v>
      </c>
      <c r="C70" s="11">
        <v>65</v>
      </c>
      <c r="D70" s="13">
        <v>172953</v>
      </c>
      <c r="E70" s="13">
        <v>0.33</v>
      </c>
      <c r="F70" s="14">
        <f t="shared" si="4"/>
        <v>212905.14</v>
      </c>
      <c r="G70" s="14">
        <f t="shared" si="4"/>
        <v>212905.14</v>
      </c>
      <c r="H70" s="14">
        <f t="shared" si="4"/>
        <v>212905.14</v>
      </c>
      <c r="I70" s="14">
        <f t="shared" si="4"/>
        <v>212905.14</v>
      </c>
      <c r="J70" s="14">
        <f t="shared" si="4"/>
        <v>212905.14</v>
      </c>
      <c r="K70" s="14">
        <f t="shared" si="4"/>
        <v>218612.59</v>
      </c>
      <c r="L70" s="14">
        <f t="shared" si="4"/>
        <v>218612.59</v>
      </c>
      <c r="M70" s="14">
        <f t="shared" si="4"/>
        <v>218612.59</v>
      </c>
      <c r="N70" s="14">
        <f t="shared" si="4"/>
        <v>252857.29</v>
      </c>
      <c r="O70" s="14">
        <f t="shared" si="4"/>
        <v>212905.14</v>
      </c>
      <c r="P70" s="14">
        <f t="shared" si="4"/>
        <v>212905.14</v>
      </c>
      <c r="Q70" s="14">
        <f t="shared" si="4"/>
        <v>212905.14</v>
      </c>
      <c r="R70" s="14">
        <f t="shared" si="4"/>
        <v>186194.28</v>
      </c>
    </row>
    <row r="71" spans="1:18" ht="15.75" x14ac:dyDescent="0.25">
      <c r="A71" s="11">
        <v>18</v>
      </c>
      <c r="B71" s="12" t="s">
        <v>24</v>
      </c>
      <c r="C71" s="11">
        <v>66</v>
      </c>
      <c r="D71" s="13">
        <v>204581</v>
      </c>
      <c r="E71" s="13">
        <v>0.21</v>
      </c>
      <c r="F71" s="14">
        <f t="shared" si="4"/>
        <v>234654.41</v>
      </c>
      <c r="G71" s="14">
        <f t="shared" si="4"/>
        <v>234654.41</v>
      </c>
      <c r="H71" s="14">
        <f t="shared" si="4"/>
        <v>234654.41</v>
      </c>
      <c r="I71" s="14">
        <f t="shared" si="4"/>
        <v>234654.41</v>
      </c>
      <c r="J71" s="14">
        <f t="shared" si="4"/>
        <v>234654.41</v>
      </c>
      <c r="K71" s="14">
        <f t="shared" si="4"/>
        <v>238950.61</v>
      </c>
      <c r="L71" s="14">
        <f t="shared" si="4"/>
        <v>238950.61</v>
      </c>
      <c r="M71" s="14">
        <f t="shared" si="4"/>
        <v>238950.61</v>
      </c>
      <c r="N71" s="14">
        <f t="shared" si="4"/>
        <v>264727.81</v>
      </c>
      <c r="O71" s="14">
        <f t="shared" si="4"/>
        <v>234654.41</v>
      </c>
      <c r="P71" s="14">
        <f t="shared" si="4"/>
        <v>234654.41</v>
      </c>
      <c r="Q71" s="14">
        <f t="shared" si="4"/>
        <v>234654.41</v>
      </c>
      <c r="R71" s="14">
        <f t="shared" si="4"/>
        <v>214548.19</v>
      </c>
    </row>
    <row r="72" spans="1:18" ht="15.75" x14ac:dyDescent="0.25">
      <c r="A72" s="11">
        <v>18</v>
      </c>
      <c r="B72" s="12" t="s">
        <v>24</v>
      </c>
      <c r="C72" s="11">
        <v>67</v>
      </c>
      <c r="D72" s="13">
        <v>221364</v>
      </c>
      <c r="E72" s="13">
        <v>0.28000000000000003</v>
      </c>
      <c r="F72" s="14">
        <f t="shared" si="4"/>
        <v>264751.34000000003</v>
      </c>
      <c r="G72" s="14">
        <f t="shared" si="4"/>
        <v>264751.34000000003</v>
      </c>
      <c r="H72" s="14">
        <f t="shared" si="4"/>
        <v>264751.34000000003</v>
      </c>
      <c r="I72" s="14">
        <f t="shared" si="4"/>
        <v>264751.34000000003</v>
      </c>
      <c r="J72" s="14">
        <f t="shared" si="4"/>
        <v>264751.34000000003</v>
      </c>
      <c r="K72" s="14">
        <f t="shared" si="4"/>
        <v>270949.53999999998</v>
      </c>
      <c r="L72" s="14">
        <f t="shared" si="4"/>
        <v>270949.53999999998</v>
      </c>
      <c r="M72" s="14">
        <f t="shared" si="4"/>
        <v>270949.53999999998</v>
      </c>
      <c r="N72" s="14">
        <f t="shared" si="4"/>
        <v>308138.69</v>
      </c>
      <c r="O72" s="14">
        <f t="shared" si="4"/>
        <v>264751.34000000003</v>
      </c>
      <c r="P72" s="14">
        <f t="shared" si="4"/>
        <v>264751.34000000003</v>
      </c>
      <c r="Q72" s="14">
        <f t="shared" si="4"/>
        <v>264751.34000000003</v>
      </c>
      <c r="R72" s="14">
        <f t="shared" si="4"/>
        <v>235743.81</v>
      </c>
    </row>
    <row r="73" spans="1:18" ht="15.75" x14ac:dyDescent="0.25">
      <c r="A73" s="11">
        <v>19</v>
      </c>
      <c r="B73" s="12" t="s">
        <v>25</v>
      </c>
      <c r="C73" s="11">
        <v>68</v>
      </c>
      <c r="D73" s="13">
        <v>153018</v>
      </c>
      <c r="E73" s="13">
        <v>0.33</v>
      </c>
      <c r="F73" s="14">
        <f t="shared" si="4"/>
        <v>188365.16</v>
      </c>
      <c r="G73" s="14">
        <f t="shared" si="4"/>
        <v>188365.16</v>
      </c>
      <c r="H73" s="14">
        <f t="shared" si="4"/>
        <v>188365.16</v>
      </c>
      <c r="I73" s="14">
        <f t="shared" si="4"/>
        <v>188365.16</v>
      </c>
      <c r="J73" s="14">
        <f t="shared" si="4"/>
        <v>188365.16</v>
      </c>
      <c r="K73" s="14">
        <f t="shared" si="4"/>
        <v>193414.75</v>
      </c>
      <c r="L73" s="14">
        <f t="shared" si="4"/>
        <v>193414.75</v>
      </c>
      <c r="M73" s="14">
        <f t="shared" si="4"/>
        <v>193414.75</v>
      </c>
      <c r="N73" s="14">
        <f t="shared" si="4"/>
        <v>223712.32</v>
      </c>
      <c r="O73" s="14">
        <f t="shared" si="4"/>
        <v>188365.16</v>
      </c>
      <c r="P73" s="14">
        <f t="shared" si="4"/>
        <v>188365.16</v>
      </c>
      <c r="Q73" s="14">
        <f t="shared" si="4"/>
        <v>188365.16</v>
      </c>
      <c r="R73" s="14">
        <f t="shared" si="4"/>
        <v>164733.06</v>
      </c>
    </row>
    <row r="74" spans="1:18" ht="15.75" x14ac:dyDescent="0.25">
      <c r="A74" s="11">
        <v>20</v>
      </c>
      <c r="B74" s="12" t="s">
        <v>26</v>
      </c>
      <c r="C74" s="11">
        <v>69</v>
      </c>
      <c r="D74" s="13">
        <v>228784</v>
      </c>
      <c r="E74" s="13">
        <v>0.18</v>
      </c>
      <c r="F74" s="14">
        <f t="shared" si="4"/>
        <v>257610.78</v>
      </c>
      <c r="G74" s="14">
        <f t="shared" si="4"/>
        <v>257610.78</v>
      </c>
      <c r="H74" s="14">
        <f t="shared" si="4"/>
        <v>257610.78</v>
      </c>
      <c r="I74" s="14">
        <f t="shared" si="4"/>
        <v>257610.78</v>
      </c>
      <c r="J74" s="14">
        <f t="shared" si="4"/>
        <v>257610.78</v>
      </c>
      <c r="K74" s="14">
        <f t="shared" si="4"/>
        <v>261728.9</v>
      </c>
      <c r="L74" s="14">
        <f t="shared" si="4"/>
        <v>261728.9</v>
      </c>
      <c r="M74" s="14">
        <f t="shared" si="4"/>
        <v>261728.9</v>
      </c>
      <c r="N74" s="14">
        <f t="shared" si="4"/>
        <v>286437.57</v>
      </c>
      <c r="O74" s="14">
        <f t="shared" si="4"/>
        <v>257610.78</v>
      </c>
      <c r="P74" s="14">
        <f t="shared" si="4"/>
        <v>257610.78</v>
      </c>
      <c r="Q74" s="14">
        <f t="shared" si="4"/>
        <v>257610.78</v>
      </c>
      <c r="R74" s="14">
        <f t="shared" si="4"/>
        <v>238338.02</v>
      </c>
    </row>
    <row r="75" spans="1:18" ht="15.75" x14ac:dyDescent="0.25">
      <c r="A75" s="11">
        <v>20</v>
      </c>
      <c r="B75" s="12" t="s">
        <v>26</v>
      </c>
      <c r="C75" s="11">
        <v>70</v>
      </c>
      <c r="D75" s="13">
        <v>127061</v>
      </c>
      <c r="E75" s="13">
        <v>0.33</v>
      </c>
      <c r="F75" s="14">
        <f t="shared" si="4"/>
        <v>156412.09</v>
      </c>
      <c r="G75" s="14">
        <f t="shared" si="4"/>
        <v>156412.09</v>
      </c>
      <c r="H75" s="14">
        <f t="shared" si="4"/>
        <v>156412.09</v>
      </c>
      <c r="I75" s="14">
        <f t="shared" si="4"/>
        <v>156412.09</v>
      </c>
      <c r="J75" s="14">
        <f t="shared" si="4"/>
        <v>156412.09</v>
      </c>
      <c r="K75" s="14">
        <f t="shared" si="4"/>
        <v>160605.1</v>
      </c>
      <c r="L75" s="14">
        <f t="shared" si="4"/>
        <v>160605.1</v>
      </c>
      <c r="M75" s="14">
        <f t="shared" si="4"/>
        <v>160605.1</v>
      </c>
      <c r="N75" s="14">
        <f t="shared" si="4"/>
        <v>185763.18</v>
      </c>
      <c r="O75" s="14">
        <f t="shared" si="4"/>
        <v>156412.09</v>
      </c>
      <c r="P75" s="14">
        <f t="shared" si="4"/>
        <v>156412.09</v>
      </c>
      <c r="Q75" s="14">
        <f t="shared" si="4"/>
        <v>156412.09</v>
      </c>
      <c r="R75" s="14">
        <f t="shared" si="4"/>
        <v>136788.79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Тарифы_предв_2024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Носкова Татьяна Николаевна</dc:creator>
  <cp:lastModifiedBy>Носкова Татьяна Николаевна</cp:lastModifiedBy>
  <dcterms:created xsi:type="dcterms:W3CDTF">2024-01-15T14:41:50Z</dcterms:created>
  <dcterms:modified xsi:type="dcterms:W3CDTF">2024-01-15T14:43:17Z</dcterms:modified>
</cp:coreProperties>
</file>