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19\2019_05_-№136\ДС_4 к ТС_2019\Приложения к ДС_4 к ТС_2019\Приложение_12_тарифы\"/>
    </mc:Choice>
  </mc:AlternateContent>
  <bookViews>
    <workbookView xWindow="240" yWindow="210" windowWidth="27795" windowHeight="12270" activeTab="3"/>
  </bookViews>
  <sheets>
    <sheet name="с 01.01.19" sheetId="1" r:id="rId1"/>
    <sheet name="с 01.03.19" sheetId="2" r:id="rId2"/>
    <sheet name="с 01.04.19" sheetId="3" r:id="rId3"/>
    <sheet name="с 06.05.19" sheetId="4" r:id="rId4"/>
  </sheets>
  <externalReferences>
    <externalReference r:id="rId5"/>
    <externalReference r:id="rId6"/>
  </externalReferences>
  <definedNames>
    <definedName name="____1Excel_BuiltIn_Print_Area_3_1" localSheetId="1">#REF!</definedName>
    <definedName name="____1Excel_BuiltIn_Print_Area_3_1" localSheetId="2">#REF!</definedName>
    <definedName name="____1Excel_BuiltIn_Print_Area_3_1" localSheetId="3">#REF!</definedName>
    <definedName name="____1Excel_BuiltIn_Print_Area_3_1">#REF!</definedName>
    <definedName name="___1Excel_BuiltIn_Print_Area_3_1" localSheetId="1">#REF!</definedName>
    <definedName name="___1Excel_BuiltIn_Print_Area_3_1" localSheetId="2">#REF!</definedName>
    <definedName name="___1Excel_BuiltIn_Print_Area_3_1" localSheetId="3">#REF!</definedName>
    <definedName name="___1Excel_BuiltIn_Print_Area_3_1">#REF!</definedName>
    <definedName name="___2Excel_BuiltIn_Print_Area_4_1" localSheetId="1">#REF!</definedName>
    <definedName name="___2Excel_BuiltIn_Print_Area_4_1" localSheetId="2">#REF!</definedName>
    <definedName name="___2Excel_BuiltIn_Print_Area_4_1" localSheetId="3">#REF!</definedName>
    <definedName name="___2Excel_BuiltIn_Print_Area_4_1">#REF!</definedName>
    <definedName name="___3Excel_BuiltIn_Print_Area_8_2_1" localSheetId="1">#REF!</definedName>
    <definedName name="___3Excel_BuiltIn_Print_Area_8_2_1" localSheetId="2">#REF!</definedName>
    <definedName name="___3Excel_BuiltIn_Print_Area_8_2_1" localSheetId="3">#REF!</definedName>
    <definedName name="___3Excel_BuiltIn_Print_Area_8_2_1">#REF!</definedName>
    <definedName name="__1Excel_BuiltIn_Print_Area_3_1" localSheetId="1">#REF!</definedName>
    <definedName name="__1Excel_BuiltIn_Print_Area_3_1" localSheetId="2">#REF!</definedName>
    <definedName name="__1Excel_BuiltIn_Print_Area_3_1" localSheetId="3">#REF!</definedName>
    <definedName name="__1Excel_BuiltIn_Print_Area_3_1">#REF!</definedName>
    <definedName name="__2Excel_BuiltIn_Print_Area_3_1" localSheetId="1">#REF!</definedName>
    <definedName name="__2Excel_BuiltIn_Print_Area_3_1" localSheetId="2">#REF!</definedName>
    <definedName name="__2Excel_BuiltIn_Print_Area_3_1" localSheetId="3">#REF!</definedName>
    <definedName name="__2Excel_BuiltIn_Print_Area_3_1">#REF!</definedName>
    <definedName name="__2Excel_BuiltIn_Print_Area_4_1" localSheetId="1">#REF!</definedName>
    <definedName name="__2Excel_BuiltIn_Print_Area_4_1" localSheetId="2">#REF!</definedName>
    <definedName name="__2Excel_BuiltIn_Print_Area_4_1" localSheetId="3">#REF!</definedName>
    <definedName name="__2Excel_BuiltIn_Print_Area_4_1">#REF!</definedName>
    <definedName name="__3Excel_BuiltIn_Print_Area_4_1" localSheetId="1">#REF!</definedName>
    <definedName name="__3Excel_BuiltIn_Print_Area_4_1" localSheetId="2">#REF!</definedName>
    <definedName name="__3Excel_BuiltIn_Print_Area_4_1" localSheetId="3">#REF!</definedName>
    <definedName name="__3Excel_BuiltIn_Print_Area_4_1">#REF!</definedName>
    <definedName name="__3Excel_BuiltIn_Print_Area_8_2_1" localSheetId="1">#REF!</definedName>
    <definedName name="__3Excel_BuiltIn_Print_Area_8_2_1" localSheetId="2">#REF!</definedName>
    <definedName name="__3Excel_BuiltIn_Print_Area_8_2_1" localSheetId="3">#REF!</definedName>
    <definedName name="__3Excel_BuiltIn_Print_Area_8_2_1">#REF!</definedName>
    <definedName name="__5Excel_BuiltIn_Print_Area_8_2_1" localSheetId="1">#REF!</definedName>
    <definedName name="__5Excel_BuiltIn_Print_Area_8_2_1" localSheetId="2">#REF!</definedName>
    <definedName name="__5Excel_BuiltIn_Print_Area_8_2_1" localSheetId="3">#REF!</definedName>
    <definedName name="__5Excel_BuiltIn_Print_Area_8_2_1">#REF!</definedName>
    <definedName name="_1_Excel_BuiltIn_Print_Area_3_1" localSheetId="1">#REF!</definedName>
    <definedName name="_1_Excel_BuiltIn_Print_Area_3_1" localSheetId="2">#REF!</definedName>
    <definedName name="_1_Excel_BuiltIn_Print_Area_3_1" localSheetId="3">#REF!</definedName>
    <definedName name="_1_Excel_BuiltIn_Print_Area_3_1">#REF!</definedName>
    <definedName name="_1Excel_BuiltIn_Print_Area_3_1" localSheetId="1">#REF!</definedName>
    <definedName name="_1Excel_BuiltIn_Print_Area_3_1" localSheetId="2">#REF!</definedName>
    <definedName name="_1Excel_BuiltIn_Print_Area_3_1" localSheetId="3">#REF!</definedName>
    <definedName name="_1Excel_BuiltIn_Print_Area_3_1">#REF!</definedName>
    <definedName name="_2_Excel_BuiltIn_Print_Area_4_1" localSheetId="1">#REF!</definedName>
    <definedName name="_2_Excel_BuiltIn_Print_Area_4_1" localSheetId="2">#REF!</definedName>
    <definedName name="_2_Excel_BuiltIn_Print_Area_4_1" localSheetId="3">#REF!</definedName>
    <definedName name="_2_Excel_BuiltIn_Print_Area_4_1">#REF!</definedName>
    <definedName name="_2Excel_BuiltIn_Print_Area_3_1" localSheetId="1">#REF!</definedName>
    <definedName name="_2Excel_BuiltIn_Print_Area_3_1" localSheetId="2">#REF!</definedName>
    <definedName name="_2Excel_BuiltIn_Print_Area_3_1" localSheetId="3">#REF!</definedName>
    <definedName name="_2Excel_BuiltIn_Print_Area_3_1">#REF!</definedName>
    <definedName name="_2Excel_BuiltIn_Print_Area_4_1" localSheetId="1">#REF!</definedName>
    <definedName name="_2Excel_BuiltIn_Print_Area_4_1" localSheetId="2">#REF!</definedName>
    <definedName name="_2Excel_BuiltIn_Print_Area_4_1" localSheetId="3">#REF!</definedName>
    <definedName name="_2Excel_BuiltIn_Print_Area_4_1">#REF!</definedName>
    <definedName name="_2Excel_BuiltIn_Print_Area_8_2_1" localSheetId="1">#REF!</definedName>
    <definedName name="_2Excel_BuiltIn_Print_Area_8_2_1" localSheetId="2">#REF!</definedName>
    <definedName name="_2Excel_BuiltIn_Print_Area_8_2_1" localSheetId="3">#REF!</definedName>
    <definedName name="_2Excel_BuiltIn_Print_Area_8_2_1">#REF!</definedName>
    <definedName name="_3_Excel_BuiltIn_Print_Area_8_2_1" localSheetId="1">#REF!</definedName>
    <definedName name="_3_Excel_BuiltIn_Print_Area_8_2_1" localSheetId="2">#REF!</definedName>
    <definedName name="_3_Excel_BuiltIn_Print_Area_8_2_1" localSheetId="3">#REF!</definedName>
    <definedName name="_3_Excel_BuiltIn_Print_Area_8_2_1">#REF!</definedName>
    <definedName name="_3Excel_BuiltIn_Print_Area_3_1" localSheetId="1">#REF!</definedName>
    <definedName name="_3Excel_BuiltIn_Print_Area_3_1" localSheetId="2">#REF!</definedName>
    <definedName name="_3Excel_BuiltIn_Print_Area_3_1" localSheetId="3">#REF!</definedName>
    <definedName name="_3Excel_BuiltIn_Print_Area_3_1">#REF!</definedName>
    <definedName name="_3Excel_BuiltIn_Print_Area_4_1" localSheetId="1">#REF!</definedName>
    <definedName name="_3Excel_BuiltIn_Print_Area_4_1" localSheetId="2">#REF!</definedName>
    <definedName name="_3Excel_BuiltIn_Print_Area_4_1" localSheetId="3">#REF!</definedName>
    <definedName name="_3Excel_BuiltIn_Print_Area_4_1">#REF!</definedName>
    <definedName name="_3Excel_BuiltIn_Print_Area_8_2_1" localSheetId="1">#REF!</definedName>
    <definedName name="_3Excel_BuiltIn_Print_Area_8_2_1" localSheetId="2">#REF!</definedName>
    <definedName name="_3Excel_BuiltIn_Print_Area_8_2_1" localSheetId="3">#REF!</definedName>
    <definedName name="_3Excel_BuiltIn_Print_Area_8_2_1">#REF!</definedName>
    <definedName name="_4Excel_BuiltIn_Print_Area_3_1" localSheetId="1">#REF!</definedName>
    <definedName name="_4Excel_BuiltIn_Print_Area_3_1" localSheetId="2">#REF!</definedName>
    <definedName name="_4Excel_BuiltIn_Print_Area_3_1" localSheetId="3">#REF!</definedName>
    <definedName name="_4Excel_BuiltIn_Print_Area_3_1">#REF!</definedName>
    <definedName name="_4Excel_BuiltIn_Print_Area_4_1" localSheetId="1">#REF!</definedName>
    <definedName name="_4Excel_BuiltIn_Print_Area_4_1" localSheetId="2">#REF!</definedName>
    <definedName name="_4Excel_BuiltIn_Print_Area_4_1" localSheetId="3">#REF!</definedName>
    <definedName name="_4Excel_BuiltIn_Print_Area_4_1">#REF!</definedName>
    <definedName name="_5Excel_BuiltIn_Print_Area_4_1" localSheetId="1">#REF!</definedName>
    <definedName name="_5Excel_BuiltIn_Print_Area_4_1" localSheetId="2">#REF!</definedName>
    <definedName name="_5Excel_BuiltIn_Print_Area_4_1" localSheetId="3">#REF!</definedName>
    <definedName name="_5Excel_BuiltIn_Print_Area_4_1">#REF!</definedName>
    <definedName name="_5Excel_BuiltIn_Print_Area_8_2_1" localSheetId="1">#REF!</definedName>
    <definedName name="_5Excel_BuiltIn_Print_Area_8_2_1" localSheetId="2">#REF!</definedName>
    <definedName name="_5Excel_BuiltIn_Print_Area_8_2_1" localSheetId="3">#REF!</definedName>
    <definedName name="_5Excel_BuiltIn_Print_Area_8_2_1">#REF!</definedName>
    <definedName name="_6Excel_BuiltIn_Print_Area_8_2_1" localSheetId="1">#REF!</definedName>
    <definedName name="_6Excel_BuiltIn_Print_Area_8_2_1" localSheetId="2">#REF!</definedName>
    <definedName name="_6Excel_BuiltIn_Print_Area_8_2_1" localSheetId="3">#REF!</definedName>
    <definedName name="_6Excel_BuiltIn_Print_Area_8_2_1">#REF!</definedName>
    <definedName name="_7Excel_BuiltIn_Print_Area_8_2_1" localSheetId="1">#REF!</definedName>
    <definedName name="_7Excel_BuiltIn_Print_Area_8_2_1" localSheetId="2">#REF!</definedName>
    <definedName name="_7Excel_BuiltIn_Print_Area_8_2_1" localSheetId="3">#REF!</definedName>
    <definedName name="_7Excel_BuiltIn_Print_Area_8_2_1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Excel_BuiltIn_Print_Area_1_1" localSheetId="1">#REF!</definedName>
    <definedName name="Excel_BuiltIn_Print_Area_1_1" localSheetId="2">#REF!</definedName>
    <definedName name="Excel_BuiltIn_Print_Area_1_1" localSheetId="3">#REF!</definedName>
    <definedName name="Excel_BuiltIn_Print_Area_1_1">#REF!</definedName>
    <definedName name="Excel_BuiltIn_Print_Area_1_2" localSheetId="1">#REF!</definedName>
    <definedName name="Excel_BuiltIn_Print_Area_1_2" localSheetId="2">#REF!</definedName>
    <definedName name="Excel_BuiltIn_Print_Area_1_2" localSheetId="3">#REF!</definedName>
    <definedName name="Excel_BuiltIn_Print_Area_1_2">#REF!</definedName>
    <definedName name="Excel_BuiltIn_Print_Area_1_4" localSheetId="1">#REF!</definedName>
    <definedName name="Excel_BuiltIn_Print_Area_1_4" localSheetId="2">#REF!</definedName>
    <definedName name="Excel_BuiltIn_Print_Area_1_4" localSheetId="3">#REF!</definedName>
    <definedName name="Excel_BuiltIn_Print_Area_1_4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2_2" localSheetId="1">#REF!</definedName>
    <definedName name="Excel_BuiltIn_Print_Area_2_2" localSheetId="2">#REF!</definedName>
    <definedName name="Excel_BuiltIn_Print_Area_2_2" localSheetId="3">#REF!</definedName>
    <definedName name="Excel_BuiltIn_Print_Area_2_2">#REF!</definedName>
    <definedName name="Excel_BuiltIn_Print_Area_3" localSheetId="1">#REF!</definedName>
    <definedName name="Excel_BuiltIn_Print_Area_3" localSheetId="2">#REF!</definedName>
    <definedName name="Excel_BuiltIn_Print_Area_3" localSheetId="3">#REF!</definedName>
    <definedName name="Excel_BuiltIn_Print_Area_3">#REF!</definedName>
    <definedName name="Excel_BuiltIn_Print_Area_3_2" localSheetId="1">#REF!</definedName>
    <definedName name="Excel_BuiltIn_Print_Area_3_2" localSheetId="2">#REF!</definedName>
    <definedName name="Excel_BuiltIn_Print_Area_3_2" localSheetId="3">#REF!</definedName>
    <definedName name="Excel_BuiltIn_Print_Area_3_2">#REF!</definedName>
    <definedName name="Excel_BuiltIn_Print_Area_3_4" localSheetId="1">#REF!</definedName>
    <definedName name="Excel_BuiltIn_Print_Area_3_4" localSheetId="2">#REF!</definedName>
    <definedName name="Excel_BuiltIn_Print_Area_3_4" localSheetId="3">#REF!</definedName>
    <definedName name="Excel_BuiltIn_Print_Area_3_4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1">#REF!</definedName>
    <definedName name="Excel_BuiltIn_Print_Area_4_1" localSheetId="2">#REF!</definedName>
    <definedName name="Excel_BuiltIn_Print_Area_4_1" localSheetId="3">#REF!</definedName>
    <definedName name="Excel_BuiltIn_Print_Area_4_1">#REF!</definedName>
    <definedName name="Excel_BuiltIn_Print_Area_4_2" localSheetId="1">#REF!</definedName>
    <definedName name="Excel_BuiltIn_Print_Area_4_2" localSheetId="2">#REF!</definedName>
    <definedName name="Excel_BuiltIn_Print_Area_4_2" localSheetId="3">#REF!</definedName>
    <definedName name="Excel_BuiltIn_Print_Area_4_2">#REF!</definedName>
    <definedName name="Excel_BuiltIn_Print_Area_4_4" localSheetId="1">#REF!</definedName>
    <definedName name="Excel_BuiltIn_Print_Area_4_4" localSheetId="2">#REF!</definedName>
    <definedName name="Excel_BuiltIn_Print_Area_4_4" localSheetId="3">#REF!</definedName>
    <definedName name="Excel_BuiltIn_Print_Area_4_4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>#REF!</definedName>
    <definedName name="Excel_BuiltIn_Print_Area_5_2" localSheetId="1">#REF!</definedName>
    <definedName name="Excel_BuiltIn_Print_Area_5_2" localSheetId="2">#REF!</definedName>
    <definedName name="Excel_BuiltIn_Print_Area_5_2" localSheetId="3">#REF!</definedName>
    <definedName name="Excel_BuiltIn_Print_Area_5_2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>#REF!</definedName>
    <definedName name="Excel_BuiltIn_Print_Area_6_2" localSheetId="1">#REF!</definedName>
    <definedName name="Excel_BuiltIn_Print_Area_6_2" localSheetId="2">#REF!</definedName>
    <definedName name="Excel_BuiltIn_Print_Area_6_2" localSheetId="3">#REF!</definedName>
    <definedName name="Excel_BuiltIn_Print_Area_6_2">#REF!</definedName>
    <definedName name="Excel_BuiltIn_Print_Area_6_4" localSheetId="1">#REF!</definedName>
    <definedName name="Excel_BuiltIn_Print_Area_6_4" localSheetId="2">#REF!</definedName>
    <definedName name="Excel_BuiltIn_Print_Area_6_4" localSheetId="3">#REF!</definedName>
    <definedName name="Excel_BuiltIn_Print_Area_6_4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4" localSheetId="1">#REF!</definedName>
    <definedName name="Excel_BuiltIn_Print_Area_7_4" localSheetId="2">#REF!</definedName>
    <definedName name="Excel_BuiltIn_Print_Area_7_4" localSheetId="3">#REF!</definedName>
    <definedName name="Excel_BuiltIn_Print_Area_7_4">#REF!</definedName>
    <definedName name="Excel_BuiltIn_Print_Area_7_5" localSheetId="1">#REF!</definedName>
    <definedName name="Excel_BuiltIn_Print_Area_7_5" localSheetId="2">#REF!</definedName>
    <definedName name="Excel_BuiltIn_Print_Area_7_5" localSheetId="3">#REF!</definedName>
    <definedName name="Excel_BuiltIn_Print_Area_7_5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>#REF!</definedName>
    <definedName name="Excel_BuiltIn_Print_Area_8_2" localSheetId="1">#REF!</definedName>
    <definedName name="Excel_BuiltIn_Print_Area_8_2" localSheetId="2">#REF!</definedName>
    <definedName name="Excel_BuiltIn_Print_Area_8_2" localSheetId="3">#REF!</definedName>
    <definedName name="Excel_BuiltIn_Print_Area_8_2">#REF!</definedName>
    <definedName name="Excel_BuiltIn_Print_Area_8_3_2" localSheetId="1">#REF!</definedName>
    <definedName name="Excel_BuiltIn_Print_Area_8_3_2" localSheetId="2">#REF!</definedName>
    <definedName name="Excel_BuiltIn_Print_Area_8_3_2" localSheetId="3">#REF!</definedName>
    <definedName name="Excel_BuiltIn_Print_Area_8_3_2">#REF!</definedName>
    <definedName name="Excel_BuiltIn_Print_Area_8_4" localSheetId="1">#REF!</definedName>
    <definedName name="Excel_BuiltIn_Print_Area_8_4" localSheetId="2">#REF!</definedName>
    <definedName name="Excel_BuiltIn_Print_Area_8_4" localSheetId="3">#REF!</definedName>
    <definedName name="Excel_BuiltIn_Print_Area_8_4">#REF!</definedName>
    <definedName name="Excel_BuiltIn_Print_Titles_1" localSheetId="1">#REF!</definedName>
    <definedName name="Excel_BuiltIn_Print_Titles_1" localSheetId="2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2">#REF!</definedName>
    <definedName name="Excel_BuiltIn_Print_Titles_2" localSheetId="3">#REF!</definedName>
    <definedName name="Excel_BuiltIn_Print_Titles_2">#REF!</definedName>
    <definedName name="Excel_BuiltIn_Print_Titles_2_1" localSheetId="1">#REF!</definedName>
    <definedName name="Excel_BuiltIn_Print_Titles_2_1" localSheetId="2">#REF!</definedName>
    <definedName name="Excel_BuiltIn_Print_Titles_2_1" localSheetId="3">#REF!</definedName>
    <definedName name="Excel_BuiltIn_Print_Titles_2_1">#REF!</definedName>
    <definedName name="Excel_BuiltIn_Print_Titles_2_1_2" localSheetId="1">#REF!</definedName>
    <definedName name="Excel_BuiltIn_Print_Titles_2_1_2" localSheetId="2">#REF!</definedName>
    <definedName name="Excel_BuiltIn_Print_Titles_2_1_2" localSheetId="3">#REF!</definedName>
    <definedName name="Excel_BuiltIn_Print_Titles_2_1_2">#REF!</definedName>
    <definedName name="Excel_BuiltIn_Print_Titles_2_2" localSheetId="1">#REF!</definedName>
    <definedName name="Excel_BuiltIn_Print_Titles_2_2" localSheetId="2">#REF!</definedName>
    <definedName name="Excel_BuiltIn_Print_Titles_2_2" localSheetId="3">#REF!</definedName>
    <definedName name="Excel_BuiltIn_Print_Titles_2_2">#REF!</definedName>
    <definedName name="Excel_BuiltIn_Print_Titles_4" localSheetId="1">#REF!</definedName>
    <definedName name="Excel_BuiltIn_Print_Titles_4" localSheetId="2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2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2">#REF!</definedName>
    <definedName name="Excel_BuiltIn_Print_Titles_5_1" localSheetId="3">#REF!</definedName>
    <definedName name="Excel_BuiltIn_Print_Titles_5_1">#REF!</definedName>
    <definedName name="Excel_BuiltIn_Print_Titles_5_1_2" localSheetId="1">#REF!</definedName>
    <definedName name="Excel_BuiltIn_Print_Titles_5_1_2" localSheetId="2">#REF!</definedName>
    <definedName name="Excel_BuiltIn_Print_Titles_5_1_2" localSheetId="3">#REF!</definedName>
    <definedName name="Excel_BuiltIn_Print_Titles_5_1_2">#REF!</definedName>
    <definedName name="Excel_BuiltIn_Print_Titles_5_2" localSheetId="1">#REF!</definedName>
    <definedName name="Excel_BuiltIn_Print_Titles_5_2" localSheetId="2">#REF!</definedName>
    <definedName name="Excel_BuiltIn_Print_Titles_5_2" localSheetId="3">#REF!</definedName>
    <definedName name="Excel_BuiltIn_Print_Titles_5_2">#REF!</definedName>
    <definedName name="пор" localSheetId="1">#REF!</definedName>
    <definedName name="пор" localSheetId="2">#REF!</definedName>
    <definedName name="пор" localSheetId="3">#REF!</definedName>
    <definedName name="пор">#REF!</definedName>
    <definedName name="порпшлгн">'[1]доп ср_ва на 4 кв _90_100_'!$A$3:$G$50</definedName>
    <definedName name="порпшлгн_2">'[2]доп ср_ва на 4 кв _90_100_'!$A$3:$G$50</definedName>
    <definedName name="ЧТС" localSheetId="1">#REF!</definedName>
    <definedName name="ЧТС" localSheetId="2">#REF!</definedName>
    <definedName name="ЧТС" localSheetId="3">#REF!</definedName>
    <definedName name="ЧТС">#REF!</definedName>
    <definedName name="шщгвапщшващпщш" localSheetId="1">#REF!</definedName>
    <definedName name="шщгвапщшващпщш" localSheetId="2">#REF!</definedName>
    <definedName name="шщгвапщшващпщш" localSheetId="3">#REF!</definedName>
    <definedName name="шщгвапщшващпщш">#REF!</definedName>
    <definedName name="шщржзгшпжю" localSheetId="1">#REF!</definedName>
    <definedName name="шщржзгшпжю" localSheetId="2">#REF!</definedName>
    <definedName name="шщржзгшпжю" localSheetId="3">#REF!</definedName>
    <definedName name="шщржзгшпжю">#REF!</definedName>
  </definedNames>
  <calcPr calcId="152511"/>
</workbook>
</file>

<file path=xl/calcChain.xml><?xml version="1.0" encoding="utf-8"?>
<calcChain xmlns="http://schemas.openxmlformats.org/spreadsheetml/2006/main">
  <c r="W39" i="4" l="1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W42" i="3" l="1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W42" i="2" l="1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W8" i="2"/>
  <c r="W46" i="2" s="1"/>
  <c r="V8" i="2"/>
  <c r="V46" i="2" s="1"/>
  <c r="U8" i="2"/>
  <c r="U46" i="2" s="1"/>
  <c r="T8" i="2"/>
  <c r="T46" i="2" s="1"/>
  <c r="S8" i="2"/>
  <c r="S46" i="2" s="1"/>
  <c r="R8" i="2"/>
  <c r="R46" i="2" s="1"/>
  <c r="Q8" i="2"/>
  <c r="Q46" i="2" s="1"/>
  <c r="P8" i="2"/>
  <c r="P46" i="2" s="1"/>
  <c r="O8" i="2"/>
  <c r="O46" i="2" s="1"/>
  <c r="N8" i="2"/>
  <c r="N46" i="2" s="1"/>
  <c r="M8" i="2"/>
  <c r="M46" i="2" s="1"/>
  <c r="L8" i="2"/>
  <c r="L46" i="2" s="1"/>
  <c r="K8" i="2"/>
  <c r="K46" i="2" s="1"/>
  <c r="J8" i="2"/>
  <c r="J46" i="2" s="1"/>
  <c r="I8" i="2"/>
  <c r="I46" i="2" s="1"/>
  <c r="H8" i="2"/>
  <c r="H46" i="2" l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I8" i="1"/>
  <c r="H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K8" i="1"/>
  <c r="L8" i="1"/>
  <c r="M8" i="1"/>
  <c r="N8" i="1"/>
  <c r="O8" i="1"/>
  <c r="P8" i="1"/>
  <c r="Q8" i="1"/>
  <c r="R8" i="1"/>
  <c r="S8" i="1"/>
  <c r="T8" i="1"/>
  <c r="U8" i="1"/>
  <c r="V8" i="1"/>
  <c r="W8" i="1"/>
  <c r="J8" i="1"/>
  <c r="J48" i="1" l="1"/>
  <c r="P48" i="1"/>
  <c r="S48" i="1"/>
  <c r="K48" i="1"/>
  <c r="T48" i="1"/>
  <c r="W48" i="1"/>
  <c r="O48" i="1"/>
  <c r="L48" i="1"/>
  <c r="H48" i="1"/>
  <c r="U48" i="1"/>
  <c r="Q48" i="1"/>
  <c r="M48" i="1"/>
  <c r="I48" i="1"/>
  <c r="V48" i="1"/>
  <c r="R48" i="1"/>
  <c r="N48" i="1"/>
</calcChain>
</file>

<file path=xl/sharedStrings.xml><?xml version="1.0" encoding="utf-8"?>
<sst xmlns="http://schemas.openxmlformats.org/spreadsheetml/2006/main" count="854" uniqueCount="109">
  <si>
    <t xml:space="preserve">Наименование медицинских организаций </t>
  </si>
  <si>
    <t>ДДС</t>
  </si>
  <si>
    <t>ДДУ</t>
  </si>
  <si>
    <t>ДВН</t>
  </si>
  <si>
    <t>ГБУЗ РК "Княжпогостская центральная районная больница"</t>
  </si>
  <si>
    <t>ГБУЗ РК "Сыктывкарская детская поликлиника №2"</t>
  </si>
  <si>
    <t>ГБУЗ РК "Сыктывкарская детская поликлиника №1"</t>
  </si>
  <si>
    <t>ГБУЗ РК "Сыктывкарская городская поликлиника №3"</t>
  </si>
  <si>
    <t>ГБУЗ РК "Сыктывкарская детская поликлиника №3"</t>
  </si>
  <si>
    <t>ГБУЗ РК "Ухтинская городская поликлиника"</t>
  </si>
  <si>
    <t>ГБУЗ РК "Ухтинская детская больница"</t>
  </si>
  <si>
    <t>ГБУЗ РК"Городская поликлиника №2" пгт Ярега</t>
  </si>
  <si>
    <t xml:space="preserve">ГБУЗ РК "Воргашорская больница" </t>
  </si>
  <si>
    <t xml:space="preserve">ГБУЗ РК "Воркутинская детская больница" </t>
  </si>
  <si>
    <t xml:space="preserve">ГБУЗ РК "Воркутинская поликлиника" </t>
  </si>
  <si>
    <t>ГБУЗ РК"Интинская центральная городская больница"</t>
  </si>
  <si>
    <t>ГБУЗ РК "Печорская центральная районная больница"</t>
  </si>
  <si>
    <t>ГБУЗ РК"Усинская центральная районная больница"</t>
  </si>
  <si>
    <t>ГБУЗ РК"Вуктыльская центральная районная больница"</t>
  </si>
  <si>
    <t xml:space="preserve">ГБУЗ РК"Сосногорская центральная районная больница" </t>
  </si>
  <si>
    <t>ГБУЗ РК "Сыктывдинская центральная районная больница"</t>
  </si>
  <si>
    <t>ГБУЗ РК"Сысольская центральная районная больница"</t>
  </si>
  <si>
    <t>ГУЗ РК "Койгородская ЦРБ"</t>
  </si>
  <si>
    <t xml:space="preserve">ГБУЗ РК "Прилузская центральная районная больница" </t>
  </si>
  <si>
    <t>ГБУЗ РК"Корткеросская центральная районная больница"</t>
  </si>
  <si>
    <t xml:space="preserve">ГБУЗ РК"Усть-Куломская центральная районная больница" </t>
  </si>
  <si>
    <t>ГБУЗ РК"Троицко-Печорская центральная районная больница"</t>
  </si>
  <si>
    <t xml:space="preserve">ГБУЗ РК"Усть-Вымская центральная районная больница" </t>
  </si>
  <si>
    <t>ГБУЗ РК"Удорская центральная районная больница"</t>
  </si>
  <si>
    <t>ГБУЗ РК"Ижемская центральная районная больница"</t>
  </si>
  <si>
    <t xml:space="preserve">ГБУЗ РК  "Усть-Цилемская центральная районная больница" </t>
  </si>
  <si>
    <t>АО "Монди Сыктывкарский ЛПК"</t>
  </si>
  <si>
    <t>ГБУЗ РК  "Эжвинская городская поликлиника"</t>
  </si>
  <si>
    <t>ГБУЗ РК "Эжвинская детская городская поликлиника"</t>
  </si>
  <si>
    <t>ГБУЗ РК "Центральная поликлиника г.Сыктывкара"</t>
  </si>
  <si>
    <t>ГБУЗ РК"Сыктывкарская городская поликлиника №2"</t>
  </si>
  <si>
    <t>ГБУЗ РК"Сыктывкарская городская больница"</t>
  </si>
  <si>
    <t>ООО "РГС-Мед"</t>
  </si>
  <si>
    <t>НУЗ "УП на ст. Печора ОАО "РЖД"</t>
  </si>
  <si>
    <t>НУЗ "ОБ на ст. Сосногорск ОАО "РЖД"</t>
  </si>
  <si>
    <t xml:space="preserve">НУЗ "УБ на ст. Микунь ОАО "РЖД" </t>
  </si>
  <si>
    <t>k диф</t>
  </si>
  <si>
    <t>21, 24, 27, 30, 33</t>
  </si>
  <si>
    <t>36, 39, 42, 48, 54, 87, 90, 93, 96, 99</t>
  </si>
  <si>
    <t>60, 66, 72, 75, 78, 81, 84</t>
  </si>
  <si>
    <t>45, 57</t>
  </si>
  <si>
    <t>63, 69</t>
  </si>
  <si>
    <t>м</t>
  </si>
  <si>
    <t>ж</t>
  </si>
  <si>
    <t>21, 24, 27</t>
  </si>
  <si>
    <t>87, 90, 93, 96, 99</t>
  </si>
  <si>
    <t>72, 75, 78, 81, 84</t>
  </si>
  <si>
    <t>30, 33, 36</t>
  </si>
  <si>
    <t>63, 66, 69</t>
  </si>
  <si>
    <t>39, 42</t>
  </si>
  <si>
    <t>45, 48, 51, 54, 57</t>
  </si>
  <si>
    <t>м, ж</t>
  </si>
  <si>
    <t>0-17</t>
  </si>
  <si>
    <t>возраст, лет</t>
  </si>
  <si>
    <t>Код МО</t>
  </si>
  <si>
    <t xml:space="preserve"> I этап диспансеризации определенных групп взрослого населения</t>
  </si>
  <si>
    <t>Стоимость законченного случая медицинской помощи в рамках мероприятий по диспансеризации, руб.</t>
  </si>
  <si>
    <t>* В стоимость законченного случая диспансеризации детей не включены расходы на проведение осмотра детей врачом-психиатром детским, врачом-психиатром подростковым</t>
  </si>
  <si>
    <t>I этап диспансеризации пребывающих в стационарных учреждениях детей-сирот и детей, находящихся в трудной жизненной ситуации*</t>
  </si>
  <si>
    <t>I этап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семью*</t>
  </si>
  <si>
    <t>+</t>
  </si>
  <si>
    <t>участвующие в диспансеризации</t>
  </si>
  <si>
    <t>финансовый норматив, руб.</t>
  </si>
  <si>
    <t>пол, м/ж</t>
  </si>
  <si>
    <t>DicPlace</t>
  </si>
  <si>
    <t>87208</t>
  </si>
  <si>
    <t>87425</t>
  </si>
  <si>
    <t>87410</t>
  </si>
  <si>
    <t>87415</t>
  </si>
  <si>
    <t>87420</t>
  </si>
  <si>
    <t>87423</t>
  </si>
  <si>
    <t>87412</t>
  </si>
  <si>
    <t>87422</t>
  </si>
  <si>
    <t>87228</t>
  </si>
  <si>
    <t>87232</t>
  </si>
  <si>
    <t>87212</t>
  </si>
  <si>
    <t>87224</t>
  </si>
  <si>
    <t>87216</t>
  </si>
  <si>
    <t>87248</t>
  </si>
  <si>
    <t>87236</t>
  </si>
  <si>
    <t>87244</t>
  </si>
  <si>
    <t>87240</t>
  </si>
  <si>
    <t>87204</t>
  </si>
  <si>
    <t>87252</t>
  </si>
  <si>
    <t>Среднее значение по Республике Коми</t>
  </si>
  <si>
    <t/>
  </si>
  <si>
    <t>Тарифы на оплату медицинской помощи в рамках мероприятий по диспансеризации для медицинских организаций, участвующих в реализации программы обязательного медицинского страхования, в 2019 году</t>
  </si>
  <si>
    <t>** Тарифы действуют до 17.04.2019 (включительно) в связи с реорганизацией ГБУЗ РК "Сыктывкарская детская поликлиника № 1", ГБУЗ РК "Сыктывкарская детская поликлиника №2 " в форме присоединения к ГБУЗ РК "Сыктывкарская детская поликлиника № 3"</t>
  </si>
  <si>
    <t>*** Тарифы действуют до 18.04.2019 (включительно) в связи с реорганизацией ГБУЗ РК "Эжвинская детская городская поликлиника" в форме присоединения к ГБУЗ РК "Эжвинская городская поликлиника"</t>
  </si>
  <si>
    <t>Стоимость законченного случая медицинской помощи в рамках мероприятий по диспансеризации*, руб.</t>
  </si>
  <si>
    <t>ГБУЗ РК "Сыктывкарская детская поликлиника №2"**</t>
  </si>
  <si>
    <t>ГБУЗ РК "Сыктывкарская детская поликлиника №1"**</t>
  </si>
  <si>
    <t>ГБУЗ РК "Эжвинская детская городская поликлиника"***</t>
  </si>
  <si>
    <t>72 - 84</t>
  </si>
  <si>
    <t>45- 59</t>
  </si>
  <si>
    <t>60 - 62</t>
  </si>
  <si>
    <t>63 - 71</t>
  </si>
  <si>
    <t>87 - 99</t>
  </si>
  <si>
    <t>51 - 53</t>
  </si>
  <si>
    <t>60 - 62, 66 - 68, 72 - 86</t>
  </si>
  <si>
    <t>36, 39 - 44, 48 - 50, 54 - 56, 87 - 99</t>
  </si>
  <si>
    <t>39  - 44</t>
  </si>
  <si>
    <t>45 - 59</t>
  </si>
  <si>
    <t>18, 21, 24, 27, 30, 33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</si>
</sst>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р.&quot;_-;\-* #,##0.00&quot; р.&quot;_-;_-* \-??&quot; р.&quot;_-;_-@_-"/>
    <numFmt numFmtId="165" formatCode="_-* #,##0\ _р_._-;\-* #,##0\ _р_._-;_-* &quot;- &quot;_р_._-;_-@_-"/>
    <numFmt numFmtId="166" formatCode="_-* #,##0.00_р_._-;\-* #,##0.00_р_._-;_-* &quot;-&quot;??_р_._-;_-@_-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4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/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164" fontId="7" fillId="0" borderId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9" fillId="0" borderId="0" applyFont="0" applyFill="0" applyBorder="0" applyAlignment="0" applyProtection="0"/>
    <xf numFmtId="0" fontId="11" fillId="0" borderId="0"/>
    <xf numFmtId="165" fontId="7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>
      <protection locked="0"/>
    </xf>
  </cellStyleXfs>
  <cellXfs count="37">
    <xf numFmtId="0" fontId="0" fillId="0" borderId="0" xfId="0"/>
    <xf numFmtId="3" fontId="0" fillId="0" borderId="0" xfId="0" applyNumberFormat="1" applyFont="1" applyAlignment="1">
      <alignment wrapText="1"/>
    </xf>
    <xf numFmtId="0" fontId="0" fillId="0" borderId="0" xfId="0" applyFont="1"/>
    <xf numFmtId="0" fontId="0" fillId="0" borderId="0" xfId="0" applyFont="1" applyAlignment="1"/>
    <xf numFmtId="3" fontId="0" fillId="0" borderId="0" xfId="0" applyNumberFormat="1" applyFont="1" applyAlignment="1"/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wrapText="1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0" fillId="0" borderId="1" xfId="0" applyFont="1" applyBorder="1"/>
    <xf numFmtId="3" fontId="0" fillId="0" borderId="1" xfId="0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</cellXfs>
  <cellStyles count="89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Excel Built-in Normal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Денежный 2" xfId="56"/>
    <cellStyle name="Обычный" xfId="0" builtinId="0"/>
    <cellStyle name="Обычный 2" xfId="57"/>
    <cellStyle name="Обычный 2 2" xfId="58"/>
    <cellStyle name="Обычный 2 2 2" xfId="59"/>
    <cellStyle name="Обычный 2 2 3" xfId="60"/>
    <cellStyle name="Обычный 2 2 4" xfId="61"/>
    <cellStyle name="Обычный 2 3" xfId="62"/>
    <cellStyle name="Обычный 28 2 3" xfId="63"/>
    <cellStyle name="Обычный 3" xfId="64"/>
    <cellStyle name="Обычный 3 2" xfId="65"/>
    <cellStyle name="Обычный 3 3" xfId="66"/>
    <cellStyle name="Обычный 4" xfId="67"/>
    <cellStyle name="Обычный 5" xfId="68"/>
    <cellStyle name="Обычный 6" xfId="69"/>
    <cellStyle name="Обычный 6 2" xfId="70"/>
    <cellStyle name="Обычный 7" xfId="71"/>
    <cellStyle name="Обычный 8" xfId="72"/>
    <cellStyle name="Процентный 2" xfId="73"/>
    <cellStyle name="ТЕКСТ" xfId="74"/>
    <cellStyle name="Финансовый [0] 2" xfId="75"/>
    <cellStyle name="Финансовый 10" xfId="76"/>
    <cellStyle name="Финансовый 11" xfId="77"/>
    <cellStyle name="Финансовый 2" xfId="78"/>
    <cellStyle name="Финансовый 2 2" xfId="79"/>
    <cellStyle name="Финансовый 3" xfId="80"/>
    <cellStyle name="Финансовый 4" xfId="81"/>
    <cellStyle name="Финансовый 5" xfId="82"/>
    <cellStyle name="Финансовый 6" xfId="83"/>
    <cellStyle name="Финансовый 6 2" xfId="84"/>
    <cellStyle name="Финансовый 7" xfId="85"/>
    <cellStyle name="Финансовый 8" xfId="86"/>
    <cellStyle name="Финансовый 9" xfId="87"/>
    <cellStyle name="ЏђЋ–…Ќ’Ќ›‰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D56"/>
  <sheetViews>
    <sheetView workbookViewId="0">
      <pane xSplit="7" ySplit="7" topLeftCell="H17" activePane="bottomRight" state="frozen"/>
      <selection pane="topRight" activeCell="G1" sqref="G1"/>
      <selection pane="bottomLeft" activeCell="A8" sqref="A8"/>
      <selection pane="bottomRight" activeCell="B22" sqref="B22"/>
    </sheetView>
  </sheetViews>
  <sheetFormatPr defaultRowHeight="15" outlineLevelCol="1"/>
  <cols>
    <col min="1" max="1" width="8.42578125" style="2" customWidth="1"/>
    <col min="2" max="2" width="61.140625" style="2" customWidth="1" collapsed="1"/>
    <col min="3" max="3" width="9.5703125" style="2" hidden="1" customWidth="1" outlineLevel="1"/>
    <col min="4" max="6" width="12.5703125" style="1" hidden="1" customWidth="1" outlineLevel="1"/>
    <col min="7" max="7" width="9.140625" style="24"/>
    <col min="8" max="8" width="29" style="1" customWidth="1"/>
    <col min="9" max="9" width="40" style="1" customWidth="1"/>
    <col min="10" max="23" width="12.85546875" style="1" customWidth="1"/>
    <col min="24" max="30" width="9.140625" style="1"/>
    <col min="31" max="16384" width="9.140625" style="2"/>
  </cols>
  <sheetData>
    <row r="1" spans="1:30" ht="42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30" s="3" customFormat="1">
      <c r="D2" s="35" t="s">
        <v>66</v>
      </c>
      <c r="E2" s="35"/>
      <c r="F2" s="35"/>
      <c r="G2" s="22"/>
      <c r="H2" s="34" t="s">
        <v>61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4"/>
      <c r="Y2" s="4"/>
      <c r="Z2" s="4"/>
      <c r="AA2" s="4"/>
      <c r="AB2" s="4"/>
      <c r="AC2" s="4"/>
      <c r="AD2" s="4"/>
    </row>
    <row r="3" spans="1:30" s="9" customFormat="1" ht="91.5" customHeight="1">
      <c r="A3" s="5" t="s">
        <v>59</v>
      </c>
      <c r="B3" s="6" t="s">
        <v>0</v>
      </c>
      <c r="C3" s="6" t="s">
        <v>69</v>
      </c>
      <c r="D3" s="7" t="s">
        <v>1</v>
      </c>
      <c r="E3" s="7" t="s">
        <v>2</v>
      </c>
      <c r="F3" s="7" t="s">
        <v>3</v>
      </c>
      <c r="G3" s="7" t="s">
        <v>41</v>
      </c>
      <c r="H3" s="7" t="s">
        <v>63</v>
      </c>
      <c r="I3" s="7" t="s">
        <v>64</v>
      </c>
      <c r="J3" s="31" t="s">
        <v>60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8"/>
      <c r="Y3" s="8"/>
      <c r="Z3" s="8"/>
      <c r="AA3" s="8"/>
      <c r="AB3" s="8"/>
      <c r="AC3" s="8"/>
      <c r="AD3" s="8"/>
    </row>
    <row r="4" spans="1:30" ht="15.75" customHeight="1">
      <c r="A4" s="10"/>
      <c r="B4" s="11" t="s">
        <v>68</v>
      </c>
      <c r="C4" s="11"/>
      <c r="D4" s="12"/>
      <c r="E4" s="12"/>
      <c r="F4" s="12"/>
      <c r="G4" s="12"/>
      <c r="H4" s="14" t="s">
        <v>56</v>
      </c>
      <c r="I4" s="14" t="s">
        <v>56</v>
      </c>
      <c r="J4" s="14" t="s">
        <v>47</v>
      </c>
      <c r="K4" s="14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14" t="s">
        <v>48</v>
      </c>
      <c r="Q4" s="14" t="s">
        <v>48</v>
      </c>
      <c r="R4" s="14" t="s">
        <v>48</v>
      </c>
      <c r="S4" s="14" t="s">
        <v>48</v>
      </c>
      <c r="T4" s="14" t="s">
        <v>48</v>
      </c>
      <c r="U4" s="14" t="s">
        <v>48</v>
      </c>
      <c r="V4" s="14" t="s">
        <v>48</v>
      </c>
      <c r="W4" s="14" t="s">
        <v>48</v>
      </c>
    </row>
    <row r="5" spans="1:30" s="16" customFormat="1" ht="51.75" customHeight="1">
      <c r="A5" s="10"/>
      <c r="B5" s="11" t="s">
        <v>58</v>
      </c>
      <c r="C5" s="11"/>
      <c r="D5" s="15"/>
      <c r="E5" s="15"/>
      <c r="F5" s="15"/>
      <c r="G5" s="14"/>
      <c r="H5" s="14" t="s">
        <v>57</v>
      </c>
      <c r="I5" s="14" t="s">
        <v>57</v>
      </c>
      <c r="J5" s="14" t="s">
        <v>42</v>
      </c>
      <c r="K5" s="14" t="s">
        <v>43</v>
      </c>
      <c r="L5" s="14" t="s">
        <v>44</v>
      </c>
      <c r="M5" s="14" t="s">
        <v>45</v>
      </c>
      <c r="N5" s="14" t="s">
        <v>46</v>
      </c>
      <c r="O5" s="14">
        <v>51</v>
      </c>
      <c r="P5" s="14" t="s">
        <v>49</v>
      </c>
      <c r="Q5" s="14" t="s">
        <v>50</v>
      </c>
      <c r="R5" s="14" t="s">
        <v>51</v>
      </c>
      <c r="S5" s="14" t="s">
        <v>52</v>
      </c>
      <c r="T5" s="14" t="s">
        <v>53</v>
      </c>
      <c r="U5" s="14" t="s">
        <v>54</v>
      </c>
      <c r="V5" s="14" t="s">
        <v>55</v>
      </c>
      <c r="W5" s="14">
        <v>60</v>
      </c>
    </row>
    <row r="6" spans="1:30" s="1" customFormat="1" ht="15" customHeight="1">
      <c r="A6" s="10"/>
      <c r="B6" s="11" t="s">
        <v>67</v>
      </c>
      <c r="C6" s="11"/>
      <c r="D6" s="15"/>
      <c r="E6" s="15"/>
      <c r="F6" s="15"/>
      <c r="G6" s="12"/>
      <c r="H6" s="14">
        <v>3906</v>
      </c>
      <c r="I6" s="14">
        <v>3906</v>
      </c>
      <c r="J6" s="14">
        <v>596</v>
      </c>
      <c r="K6" s="14">
        <v>670</v>
      </c>
      <c r="L6" s="14">
        <v>742</v>
      </c>
      <c r="M6" s="14">
        <v>1043</v>
      </c>
      <c r="N6" s="14">
        <v>1113</v>
      </c>
      <c r="O6" s="14">
        <v>1417</v>
      </c>
      <c r="P6" s="14">
        <v>596</v>
      </c>
      <c r="Q6" s="14">
        <v>670</v>
      </c>
      <c r="R6" s="14">
        <v>742</v>
      </c>
      <c r="S6" s="14">
        <v>1005</v>
      </c>
      <c r="T6" s="14">
        <v>1110</v>
      </c>
      <c r="U6" s="14">
        <v>1371</v>
      </c>
      <c r="V6" s="14">
        <v>1447</v>
      </c>
      <c r="W6" s="14">
        <v>1517</v>
      </c>
    </row>
    <row r="7" spans="1:30" s="1" customFormat="1" ht="6" customHeight="1">
      <c r="A7" s="10"/>
      <c r="B7" s="15"/>
      <c r="C7" s="15"/>
      <c r="D7" s="15"/>
      <c r="E7" s="15"/>
      <c r="F7" s="15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0" s="1" customFormat="1" ht="20.25" customHeight="1">
      <c r="A8" s="10">
        <v>110001</v>
      </c>
      <c r="B8" s="17" t="s">
        <v>4</v>
      </c>
      <c r="C8" s="10" t="s">
        <v>70</v>
      </c>
      <c r="D8" s="13" t="s">
        <v>90</v>
      </c>
      <c r="E8" s="13" t="s">
        <v>65</v>
      </c>
      <c r="F8" s="13" t="s">
        <v>65</v>
      </c>
      <c r="G8" s="23">
        <v>1.7</v>
      </c>
      <c r="H8" s="19" t="str">
        <f>IF(D8="+",ROUND(H$6*$G8,2),"")</f>
        <v/>
      </c>
      <c r="I8" s="19">
        <f>IF(E8="+",ROUND(I$6*$G8,2),"")</f>
        <v>6640.2</v>
      </c>
      <c r="J8" s="20">
        <f>IF($F8="+",ROUND(J$6*$G8,2),"")</f>
        <v>1013.2</v>
      </c>
      <c r="K8" s="20">
        <f t="shared" ref="K8:W23" si="0">IF($F8="+",ROUND(K$6*$G8,2),"")</f>
        <v>1139</v>
      </c>
      <c r="L8" s="20">
        <f t="shared" si="0"/>
        <v>1261.4000000000001</v>
      </c>
      <c r="M8" s="20">
        <f t="shared" si="0"/>
        <v>1773.1</v>
      </c>
      <c r="N8" s="20">
        <f t="shared" si="0"/>
        <v>1892.1</v>
      </c>
      <c r="O8" s="20">
        <f t="shared" si="0"/>
        <v>2408.9</v>
      </c>
      <c r="P8" s="20">
        <f t="shared" si="0"/>
        <v>1013.2</v>
      </c>
      <c r="Q8" s="20">
        <f t="shared" si="0"/>
        <v>1139</v>
      </c>
      <c r="R8" s="20">
        <f t="shared" si="0"/>
        <v>1261.4000000000001</v>
      </c>
      <c r="S8" s="20">
        <f t="shared" si="0"/>
        <v>1708.5</v>
      </c>
      <c r="T8" s="20">
        <f t="shared" si="0"/>
        <v>1887</v>
      </c>
      <c r="U8" s="20">
        <f t="shared" si="0"/>
        <v>2330.6999999999998</v>
      </c>
      <c r="V8" s="20">
        <f t="shared" si="0"/>
        <v>2459.9</v>
      </c>
      <c r="W8" s="20">
        <f t="shared" si="0"/>
        <v>2578.9</v>
      </c>
    </row>
    <row r="9" spans="1:30" s="1" customFormat="1">
      <c r="A9" s="10">
        <v>110005</v>
      </c>
      <c r="B9" s="17" t="s">
        <v>5</v>
      </c>
      <c r="C9" s="10">
        <v>87401</v>
      </c>
      <c r="D9" s="13" t="s">
        <v>65</v>
      </c>
      <c r="E9" s="13" t="s">
        <v>65</v>
      </c>
      <c r="F9" s="13" t="s">
        <v>90</v>
      </c>
      <c r="G9" s="23">
        <v>1.7</v>
      </c>
      <c r="H9" s="19">
        <f t="shared" ref="H9:H44" si="1">IF(D9="+",ROUND(H$6*$G9,2),"")</f>
        <v>6640.2</v>
      </c>
      <c r="I9" s="19">
        <f t="shared" ref="I9:I44" si="2">IF(E9="+",ROUND(I$6*$G9,2),"")</f>
        <v>6640.2</v>
      </c>
      <c r="J9" s="20" t="str">
        <f t="shared" ref="J9:W41" si="3">IF($F9="+",ROUND(J$6*$G9,2),"")</f>
        <v/>
      </c>
      <c r="K9" s="20" t="str">
        <f t="shared" si="0"/>
        <v/>
      </c>
      <c r="L9" s="20" t="str">
        <f t="shared" si="0"/>
        <v/>
      </c>
      <c r="M9" s="20" t="str">
        <f t="shared" si="0"/>
        <v/>
      </c>
      <c r="N9" s="20" t="str">
        <f t="shared" si="0"/>
        <v/>
      </c>
      <c r="O9" s="20" t="str">
        <f t="shared" si="0"/>
        <v/>
      </c>
      <c r="P9" s="20" t="str">
        <f t="shared" si="0"/>
        <v/>
      </c>
      <c r="Q9" s="20" t="str">
        <f t="shared" si="0"/>
        <v/>
      </c>
      <c r="R9" s="20" t="str">
        <f t="shared" si="0"/>
        <v/>
      </c>
      <c r="S9" s="20" t="str">
        <f t="shared" si="0"/>
        <v/>
      </c>
      <c r="T9" s="20" t="str">
        <f t="shared" si="0"/>
        <v/>
      </c>
      <c r="U9" s="20" t="str">
        <f t="shared" si="0"/>
        <v/>
      </c>
      <c r="V9" s="20" t="str">
        <f t="shared" si="0"/>
        <v/>
      </c>
      <c r="W9" s="20" t="str">
        <f t="shared" si="0"/>
        <v/>
      </c>
    </row>
    <row r="10" spans="1:30" s="1" customFormat="1">
      <c r="A10" s="10">
        <v>110006</v>
      </c>
      <c r="B10" s="17" t="s">
        <v>6</v>
      </c>
      <c r="C10" s="10">
        <v>87401</v>
      </c>
      <c r="D10" s="13" t="s">
        <v>65</v>
      </c>
      <c r="E10" s="13" t="s">
        <v>65</v>
      </c>
      <c r="F10" s="13" t="s">
        <v>90</v>
      </c>
      <c r="G10" s="23">
        <v>1.7</v>
      </c>
      <c r="H10" s="19">
        <f t="shared" si="1"/>
        <v>6640.2</v>
      </c>
      <c r="I10" s="19">
        <f t="shared" si="2"/>
        <v>6640.2</v>
      </c>
      <c r="J10" s="20" t="str">
        <f t="shared" si="3"/>
        <v/>
      </c>
      <c r="K10" s="20" t="str">
        <f t="shared" si="0"/>
        <v/>
      </c>
      <c r="L10" s="20" t="str">
        <f t="shared" si="0"/>
        <v/>
      </c>
      <c r="M10" s="20" t="str">
        <f t="shared" si="0"/>
        <v/>
      </c>
      <c r="N10" s="20" t="str">
        <f t="shared" si="0"/>
        <v/>
      </c>
      <c r="O10" s="20" t="str">
        <f t="shared" si="0"/>
        <v/>
      </c>
      <c r="P10" s="20" t="str">
        <f t="shared" si="0"/>
        <v/>
      </c>
      <c r="Q10" s="20" t="str">
        <f t="shared" si="0"/>
        <v/>
      </c>
      <c r="R10" s="20" t="str">
        <f t="shared" si="0"/>
        <v/>
      </c>
      <c r="S10" s="20" t="str">
        <f t="shared" si="0"/>
        <v/>
      </c>
      <c r="T10" s="20" t="str">
        <f t="shared" si="0"/>
        <v/>
      </c>
      <c r="U10" s="20" t="str">
        <f t="shared" si="0"/>
        <v/>
      </c>
      <c r="V10" s="20" t="str">
        <f t="shared" si="0"/>
        <v/>
      </c>
      <c r="W10" s="20" t="str">
        <f t="shared" si="0"/>
        <v/>
      </c>
    </row>
    <row r="11" spans="1:30" s="1" customFormat="1">
      <c r="A11" s="10">
        <v>110007</v>
      </c>
      <c r="B11" s="17" t="s">
        <v>7</v>
      </c>
      <c r="C11" s="10">
        <v>87401</v>
      </c>
      <c r="D11" s="13" t="s">
        <v>90</v>
      </c>
      <c r="E11" s="13" t="s">
        <v>90</v>
      </c>
      <c r="F11" s="13" t="s">
        <v>65</v>
      </c>
      <c r="G11" s="23">
        <v>1.7</v>
      </c>
      <c r="H11" s="19" t="str">
        <f t="shared" si="1"/>
        <v/>
      </c>
      <c r="I11" s="19" t="str">
        <f t="shared" si="2"/>
        <v/>
      </c>
      <c r="J11" s="20">
        <f t="shared" si="3"/>
        <v>1013.2</v>
      </c>
      <c r="K11" s="20">
        <f t="shared" si="0"/>
        <v>1139</v>
      </c>
      <c r="L11" s="20">
        <f t="shared" si="0"/>
        <v>1261.4000000000001</v>
      </c>
      <c r="M11" s="20">
        <f t="shared" si="0"/>
        <v>1773.1</v>
      </c>
      <c r="N11" s="20">
        <f t="shared" si="0"/>
        <v>1892.1</v>
      </c>
      <c r="O11" s="20">
        <f t="shared" si="0"/>
        <v>2408.9</v>
      </c>
      <c r="P11" s="20">
        <f t="shared" si="0"/>
        <v>1013.2</v>
      </c>
      <c r="Q11" s="20">
        <f t="shared" si="0"/>
        <v>1139</v>
      </c>
      <c r="R11" s="20">
        <f t="shared" si="0"/>
        <v>1261.4000000000001</v>
      </c>
      <c r="S11" s="20">
        <f t="shared" si="0"/>
        <v>1708.5</v>
      </c>
      <c r="T11" s="20">
        <f t="shared" si="0"/>
        <v>1887</v>
      </c>
      <c r="U11" s="20">
        <f t="shared" si="0"/>
        <v>2330.6999999999998</v>
      </c>
      <c r="V11" s="20">
        <f t="shared" si="0"/>
        <v>2459.9</v>
      </c>
      <c r="W11" s="20">
        <f t="shared" si="0"/>
        <v>2578.9</v>
      </c>
    </row>
    <row r="12" spans="1:30" s="1" customFormat="1">
      <c r="A12" s="10">
        <v>110011</v>
      </c>
      <c r="B12" s="17" t="s">
        <v>8</v>
      </c>
      <c r="C12" s="10">
        <v>87401</v>
      </c>
      <c r="D12" s="13" t="s">
        <v>65</v>
      </c>
      <c r="E12" s="13" t="s">
        <v>65</v>
      </c>
      <c r="F12" s="13" t="s">
        <v>90</v>
      </c>
      <c r="G12" s="23">
        <v>1.7</v>
      </c>
      <c r="H12" s="19">
        <f t="shared" si="1"/>
        <v>6640.2</v>
      </c>
      <c r="I12" s="19">
        <f t="shared" si="2"/>
        <v>6640.2</v>
      </c>
      <c r="J12" s="20" t="str">
        <f t="shared" si="3"/>
        <v/>
      </c>
      <c r="K12" s="20" t="str">
        <f t="shared" si="0"/>
        <v/>
      </c>
      <c r="L12" s="20" t="str">
        <f t="shared" si="0"/>
        <v/>
      </c>
      <c r="M12" s="20" t="str">
        <f t="shared" si="0"/>
        <v/>
      </c>
      <c r="N12" s="20" t="str">
        <f t="shared" si="0"/>
        <v/>
      </c>
      <c r="O12" s="20" t="str">
        <f t="shared" si="0"/>
        <v/>
      </c>
      <c r="P12" s="20" t="str">
        <f t="shared" si="0"/>
        <v/>
      </c>
      <c r="Q12" s="20" t="str">
        <f t="shared" si="0"/>
        <v/>
      </c>
      <c r="R12" s="20" t="str">
        <f t="shared" si="0"/>
        <v/>
      </c>
      <c r="S12" s="20" t="str">
        <f t="shared" si="0"/>
        <v/>
      </c>
      <c r="T12" s="20" t="str">
        <f t="shared" si="0"/>
        <v/>
      </c>
      <c r="U12" s="20" t="str">
        <f t="shared" si="0"/>
        <v/>
      </c>
      <c r="V12" s="20" t="str">
        <f t="shared" si="0"/>
        <v/>
      </c>
      <c r="W12" s="20" t="str">
        <f t="shared" si="0"/>
        <v/>
      </c>
    </row>
    <row r="13" spans="1:30" s="1" customFormat="1">
      <c r="A13" s="10">
        <v>110016</v>
      </c>
      <c r="B13" s="17" t="s">
        <v>9</v>
      </c>
      <c r="C13" s="10" t="s">
        <v>71</v>
      </c>
      <c r="D13" s="13" t="s">
        <v>90</v>
      </c>
      <c r="E13" s="13" t="s">
        <v>90</v>
      </c>
      <c r="F13" s="13" t="s">
        <v>65</v>
      </c>
      <c r="G13" s="23">
        <v>1.8</v>
      </c>
      <c r="H13" s="19" t="str">
        <f t="shared" si="1"/>
        <v/>
      </c>
      <c r="I13" s="19" t="str">
        <f t="shared" si="2"/>
        <v/>
      </c>
      <c r="J13" s="20">
        <f t="shared" si="3"/>
        <v>1072.8</v>
      </c>
      <c r="K13" s="20">
        <f t="shared" si="0"/>
        <v>1206</v>
      </c>
      <c r="L13" s="20">
        <f t="shared" si="0"/>
        <v>1335.6</v>
      </c>
      <c r="M13" s="20">
        <f t="shared" si="0"/>
        <v>1877.4</v>
      </c>
      <c r="N13" s="20">
        <f t="shared" si="0"/>
        <v>2003.4</v>
      </c>
      <c r="O13" s="20">
        <f t="shared" si="0"/>
        <v>2550.6</v>
      </c>
      <c r="P13" s="20">
        <f t="shared" si="0"/>
        <v>1072.8</v>
      </c>
      <c r="Q13" s="20">
        <f t="shared" si="0"/>
        <v>1206</v>
      </c>
      <c r="R13" s="20">
        <f t="shared" si="0"/>
        <v>1335.6</v>
      </c>
      <c r="S13" s="20">
        <f t="shared" si="0"/>
        <v>1809</v>
      </c>
      <c r="T13" s="20">
        <f t="shared" si="0"/>
        <v>1998</v>
      </c>
      <c r="U13" s="20">
        <f t="shared" si="0"/>
        <v>2467.8000000000002</v>
      </c>
      <c r="V13" s="20">
        <f t="shared" si="0"/>
        <v>2604.6</v>
      </c>
      <c r="W13" s="20">
        <f t="shared" si="0"/>
        <v>2730.6</v>
      </c>
    </row>
    <row r="14" spans="1:30" s="1" customFormat="1">
      <c r="A14" s="10">
        <v>110020</v>
      </c>
      <c r="B14" s="17" t="s">
        <v>10</v>
      </c>
      <c r="C14" s="10" t="s">
        <v>71</v>
      </c>
      <c r="D14" s="13" t="s">
        <v>65</v>
      </c>
      <c r="E14" s="13" t="s">
        <v>65</v>
      </c>
      <c r="F14" s="13" t="s">
        <v>90</v>
      </c>
      <c r="G14" s="23">
        <v>1.8</v>
      </c>
      <c r="H14" s="19">
        <f t="shared" si="1"/>
        <v>7030.8</v>
      </c>
      <c r="I14" s="19">
        <f t="shared" si="2"/>
        <v>7030.8</v>
      </c>
      <c r="J14" s="20" t="str">
        <f t="shared" si="3"/>
        <v/>
      </c>
      <c r="K14" s="20" t="str">
        <f t="shared" si="0"/>
        <v/>
      </c>
      <c r="L14" s="20" t="str">
        <f t="shared" si="0"/>
        <v/>
      </c>
      <c r="M14" s="20" t="str">
        <f t="shared" si="0"/>
        <v/>
      </c>
      <c r="N14" s="20" t="str">
        <f t="shared" si="0"/>
        <v/>
      </c>
      <c r="O14" s="20" t="str">
        <f t="shared" si="0"/>
        <v/>
      </c>
      <c r="P14" s="20" t="str">
        <f t="shared" si="0"/>
        <v/>
      </c>
      <c r="Q14" s="20" t="str">
        <f t="shared" si="0"/>
        <v/>
      </c>
      <c r="R14" s="20" t="str">
        <f t="shared" si="0"/>
        <v/>
      </c>
      <c r="S14" s="20" t="str">
        <f t="shared" si="0"/>
        <v/>
      </c>
      <c r="T14" s="20" t="str">
        <f t="shared" si="0"/>
        <v/>
      </c>
      <c r="U14" s="20" t="str">
        <f t="shared" si="0"/>
        <v/>
      </c>
      <c r="V14" s="20" t="str">
        <f t="shared" si="0"/>
        <v/>
      </c>
      <c r="W14" s="20" t="str">
        <f t="shared" si="0"/>
        <v/>
      </c>
    </row>
    <row r="15" spans="1:30" s="1" customFormat="1">
      <c r="A15" s="10">
        <v>110021</v>
      </c>
      <c r="B15" s="17" t="s">
        <v>11</v>
      </c>
      <c r="C15" s="10" t="s">
        <v>71</v>
      </c>
      <c r="D15" s="13" t="s">
        <v>90</v>
      </c>
      <c r="E15" s="13" t="s">
        <v>65</v>
      </c>
      <c r="F15" s="13" t="s">
        <v>65</v>
      </c>
      <c r="G15" s="23">
        <v>1.8</v>
      </c>
      <c r="H15" s="19" t="str">
        <f t="shared" si="1"/>
        <v/>
      </c>
      <c r="I15" s="19">
        <f t="shared" si="2"/>
        <v>7030.8</v>
      </c>
      <c r="J15" s="20">
        <f t="shared" si="3"/>
        <v>1072.8</v>
      </c>
      <c r="K15" s="20">
        <f t="shared" si="0"/>
        <v>1206</v>
      </c>
      <c r="L15" s="20">
        <f t="shared" si="0"/>
        <v>1335.6</v>
      </c>
      <c r="M15" s="20">
        <f t="shared" si="0"/>
        <v>1877.4</v>
      </c>
      <c r="N15" s="20">
        <f t="shared" si="0"/>
        <v>2003.4</v>
      </c>
      <c r="O15" s="20">
        <f t="shared" si="0"/>
        <v>2550.6</v>
      </c>
      <c r="P15" s="20">
        <f t="shared" si="0"/>
        <v>1072.8</v>
      </c>
      <c r="Q15" s="20">
        <f t="shared" si="0"/>
        <v>1206</v>
      </c>
      <c r="R15" s="20">
        <f t="shared" si="0"/>
        <v>1335.6</v>
      </c>
      <c r="S15" s="20">
        <f t="shared" si="0"/>
        <v>1809</v>
      </c>
      <c r="T15" s="20">
        <f t="shared" si="0"/>
        <v>1998</v>
      </c>
      <c r="U15" s="20">
        <f t="shared" si="0"/>
        <v>2467.8000000000002</v>
      </c>
      <c r="V15" s="20">
        <f t="shared" si="0"/>
        <v>2604.6</v>
      </c>
      <c r="W15" s="20">
        <f t="shared" si="0"/>
        <v>2730.6</v>
      </c>
    </row>
    <row r="16" spans="1:30" s="1" customFormat="1">
      <c r="A16" s="10">
        <v>110023</v>
      </c>
      <c r="B16" s="17" t="s">
        <v>12</v>
      </c>
      <c r="C16" s="10" t="s">
        <v>72</v>
      </c>
      <c r="D16" s="13" t="s">
        <v>90</v>
      </c>
      <c r="E16" s="13" t="s">
        <v>65</v>
      </c>
      <c r="F16" s="13" t="s">
        <v>65</v>
      </c>
      <c r="G16" s="23">
        <v>2.4</v>
      </c>
      <c r="H16" s="19" t="str">
        <f t="shared" si="1"/>
        <v/>
      </c>
      <c r="I16" s="19">
        <f t="shared" si="2"/>
        <v>9374.4</v>
      </c>
      <c r="J16" s="20">
        <f t="shared" si="3"/>
        <v>1430.4</v>
      </c>
      <c r="K16" s="20">
        <f t="shared" si="0"/>
        <v>1608</v>
      </c>
      <c r="L16" s="20">
        <f t="shared" si="0"/>
        <v>1780.8</v>
      </c>
      <c r="M16" s="20">
        <f t="shared" si="0"/>
        <v>2503.1999999999998</v>
      </c>
      <c r="N16" s="20">
        <f t="shared" si="0"/>
        <v>2671.2</v>
      </c>
      <c r="O16" s="20">
        <f t="shared" si="0"/>
        <v>3400.8</v>
      </c>
      <c r="P16" s="20">
        <f t="shared" si="0"/>
        <v>1430.4</v>
      </c>
      <c r="Q16" s="20">
        <f t="shared" si="0"/>
        <v>1608</v>
      </c>
      <c r="R16" s="20">
        <f t="shared" si="0"/>
        <v>1780.8</v>
      </c>
      <c r="S16" s="20">
        <f t="shared" si="0"/>
        <v>2412</v>
      </c>
      <c r="T16" s="20">
        <f t="shared" si="0"/>
        <v>2664</v>
      </c>
      <c r="U16" s="20">
        <f t="shared" si="0"/>
        <v>3290.4</v>
      </c>
      <c r="V16" s="20">
        <f t="shared" si="0"/>
        <v>3472.8</v>
      </c>
      <c r="W16" s="20">
        <f t="shared" si="0"/>
        <v>3640.8</v>
      </c>
    </row>
    <row r="17" spans="1:23" s="1" customFormat="1">
      <c r="A17" s="10">
        <v>110025</v>
      </c>
      <c r="B17" s="17" t="s">
        <v>13</v>
      </c>
      <c r="C17" s="10" t="s">
        <v>72</v>
      </c>
      <c r="D17" s="13" t="s">
        <v>65</v>
      </c>
      <c r="E17" s="13" t="s">
        <v>65</v>
      </c>
      <c r="F17" s="13" t="s">
        <v>90</v>
      </c>
      <c r="G17" s="23">
        <v>2.4</v>
      </c>
      <c r="H17" s="19">
        <f t="shared" si="1"/>
        <v>9374.4</v>
      </c>
      <c r="I17" s="19">
        <f t="shared" si="2"/>
        <v>9374.4</v>
      </c>
      <c r="J17" s="20" t="str">
        <f t="shared" si="3"/>
        <v/>
      </c>
      <c r="K17" s="20" t="str">
        <f t="shared" si="0"/>
        <v/>
      </c>
      <c r="L17" s="20" t="str">
        <f t="shared" si="0"/>
        <v/>
      </c>
      <c r="M17" s="20" t="str">
        <f t="shared" si="0"/>
        <v/>
      </c>
      <c r="N17" s="20" t="str">
        <f t="shared" si="0"/>
        <v/>
      </c>
      <c r="O17" s="20" t="str">
        <f t="shared" si="0"/>
        <v/>
      </c>
      <c r="P17" s="20" t="str">
        <f t="shared" si="0"/>
        <v/>
      </c>
      <c r="Q17" s="20" t="str">
        <f t="shared" si="0"/>
        <v/>
      </c>
      <c r="R17" s="20" t="str">
        <f t="shared" si="0"/>
        <v/>
      </c>
      <c r="S17" s="20" t="str">
        <f t="shared" si="0"/>
        <v/>
      </c>
      <c r="T17" s="20" t="str">
        <f t="shared" si="0"/>
        <v/>
      </c>
      <c r="U17" s="20" t="str">
        <f t="shared" si="0"/>
        <v/>
      </c>
      <c r="V17" s="20" t="str">
        <f t="shared" si="0"/>
        <v/>
      </c>
      <c r="W17" s="20" t="str">
        <f t="shared" si="0"/>
        <v/>
      </c>
    </row>
    <row r="18" spans="1:23" s="1" customFormat="1">
      <c r="A18" s="10">
        <v>110026</v>
      </c>
      <c r="B18" s="17" t="s">
        <v>14</v>
      </c>
      <c r="C18" s="10" t="s">
        <v>72</v>
      </c>
      <c r="D18" s="13" t="s">
        <v>90</v>
      </c>
      <c r="E18" s="13" t="s">
        <v>90</v>
      </c>
      <c r="F18" s="13" t="s">
        <v>65</v>
      </c>
      <c r="G18" s="23">
        <v>2.4</v>
      </c>
      <c r="H18" s="19" t="str">
        <f t="shared" si="1"/>
        <v/>
      </c>
      <c r="I18" s="19" t="str">
        <f t="shared" si="2"/>
        <v/>
      </c>
      <c r="J18" s="20">
        <f t="shared" si="3"/>
        <v>1430.4</v>
      </c>
      <c r="K18" s="20">
        <f t="shared" si="0"/>
        <v>1608</v>
      </c>
      <c r="L18" s="20">
        <f t="shared" si="0"/>
        <v>1780.8</v>
      </c>
      <c r="M18" s="20">
        <f t="shared" si="0"/>
        <v>2503.1999999999998</v>
      </c>
      <c r="N18" s="20">
        <f t="shared" si="0"/>
        <v>2671.2</v>
      </c>
      <c r="O18" s="20">
        <f t="shared" si="0"/>
        <v>3400.8</v>
      </c>
      <c r="P18" s="20">
        <f t="shared" si="0"/>
        <v>1430.4</v>
      </c>
      <c r="Q18" s="20">
        <f t="shared" si="0"/>
        <v>1608</v>
      </c>
      <c r="R18" s="20">
        <f t="shared" si="0"/>
        <v>1780.8</v>
      </c>
      <c r="S18" s="20">
        <f t="shared" si="0"/>
        <v>2412</v>
      </c>
      <c r="T18" s="20">
        <f t="shared" si="0"/>
        <v>2664</v>
      </c>
      <c r="U18" s="20">
        <f t="shared" si="0"/>
        <v>3290.4</v>
      </c>
      <c r="V18" s="20">
        <f t="shared" si="0"/>
        <v>3472.8</v>
      </c>
      <c r="W18" s="20">
        <f t="shared" si="0"/>
        <v>3640.8</v>
      </c>
    </row>
    <row r="19" spans="1:23" s="1" customFormat="1">
      <c r="A19" s="10">
        <v>110034</v>
      </c>
      <c r="B19" s="17" t="s">
        <v>15</v>
      </c>
      <c r="C19" s="10" t="s">
        <v>73</v>
      </c>
      <c r="D19" s="13" t="s">
        <v>65</v>
      </c>
      <c r="E19" s="13" t="s">
        <v>65</v>
      </c>
      <c r="F19" s="13" t="s">
        <v>65</v>
      </c>
      <c r="G19" s="23">
        <v>2.2999999999999998</v>
      </c>
      <c r="H19" s="19">
        <f t="shared" si="1"/>
        <v>8983.7999999999993</v>
      </c>
      <c r="I19" s="19">
        <f t="shared" si="2"/>
        <v>8983.7999999999993</v>
      </c>
      <c r="J19" s="20">
        <f t="shared" si="3"/>
        <v>1370.8</v>
      </c>
      <c r="K19" s="20">
        <f t="shared" si="0"/>
        <v>1541</v>
      </c>
      <c r="L19" s="20">
        <f t="shared" si="0"/>
        <v>1706.6</v>
      </c>
      <c r="M19" s="20">
        <f t="shared" si="0"/>
        <v>2398.9</v>
      </c>
      <c r="N19" s="20">
        <f t="shared" si="0"/>
        <v>2559.9</v>
      </c>
      <c r="O19" s="20">
        <f t="shared" si="0"/>
        <v>3259.1</v>
      </c>
      <c r="P19" s="20">
        <f t="shared" si="0"/>
        <v>1370.8</v>
      </c>
      <c r="Q19" s="20">
        <f t="shared" si="0"/>
        <v>1541</v>
      </c>
      <c r="R19" s="20">
        <f t="shared" si="0"/>
        <v>1706.6</v>
      </c>
      <c r="S19" s="20">
        <f t="shared" si="0"/>
        <v>2311.5</v>
      </c>
      <c r="T19" s="20">
        <f t="shared" si="0"/>
        <v>2553</v>
      </c>
      <c r="U19" s="20">
        <f t="shared" si="0"/>
        <v>3153.3</v>
      </c>
      <c r="V19" s="20">
        <f t="shared" si="0"/>
        <v>3328.1</v>
      </c>
      <c r="W19" s="20">
        <f t="shared" si="0"/>
        <v>3489.1</v>
      </c>
    </row>
    <row r="20" spans="1:23" s="1" customFormat="1">
      <c r="A20" s="10">
        <v>110035</v>
      </c>
      <c r="B20" s="17" t="s">
        <v>16</v>
      </c>
      <c r="C20" s="10" t="s">
        <v>74</v>
      </c>
      <c r="D20" s="13" t="s">
        <v>65</v>
      </c>
      <c r="E20" s="13" t="s">
        <v>65</v>
      </c>
      <c r="F20" s="13" t="s">
        <v>65</v>
      </c>
      <c r="G20" s="23">
        <v>2.1</v>
      </c>
      <c r="H20" s="19">
        <f t="shared" si="1"/>
        <v>8202.6</v>
      </c>
      <c r="I20" s="19">
        <f t="shared" si="2"/>
        <v>8202.6</v>
      </c>
      <c r="J20" s="20">
        <f t="shared" si="3"/>
        <v>1251.5999999999999</v>
      </c>
      <c r="K20" s="20">
        <f t="shared" si="0"/>
        <v>1407</v>
      </c>
      <c r="L20" s="20">
        <f t="shared" si="0"/>
        <v>1558.2</v>
      </c>
      <c r="M20" s="20">
        <f t="shared" si="0"/>
        <v>2190.3000000000002</v>
      </c>
      <c r="N20" s="20">
        <f t="shared" si="0"/>
        <v>2337.3000000000002</v>
      </c>
      <c r="O20" s="20">
        <f t="shared" si="0"/>
        <v>2975.7</v>
      </c>
      <c r="P20" s="20">
        <f t="shared" si="0"/>
        <v>1251.5999999999999</v>
      </c>
      <c r="Q20" s="20">
        <f t="shared" si="0"/>
        <v>1407</v>
      </c>
      <c r="R20" s="20">
        <f t="shared" si="0"/>
        <v>1558.2</v>
      </c>
      <c r="S20" s="20">
        <f t="shared" si="0"/>
        <v>2110.5</v>
      </c>
      <c r="T20" s="20">
        <f t="shared" si="0"/>
        <v>2331</v>
      </c>
      <c r="U20" s="20">
        <f t="shared" si="0"/>
        <v>2879.1</v>
      </c>
      <c r="V20" s="20">
        <f t="shared" si="0"/>
        <v>3038.7</v>
      </c>
      <c r="W20" s="20">
        <f t="shared" si="0"/>
        <v>3185.7</v>
      </c>
    </row>
    <row r="21" spans="1:23" s="1" customFormat="1">
      <c r="A21" s="10">
        <v>110037</v>
      </c>
      <c r="B21" s="17" t="s">
        <v>17</v>
      </c>
      <c r="C21" s="10" t="s">
        <v>75</v>
      </c>
      <c r="D21" s="13" t="s">
        <v>65</v>
      </c>
      <c r="E21" s="13" t="s">
        <v>65</v>
      </c>
      <c r="F21" s="13" t="s">
        <v>65</v>
      </c>
      <c r="G21" s="23">
        <v>2.1</v>
      </c>
      <c r="H21" s="19">
        <f t="shared" si="1"/>
        <v>8202.6</v>
      </c>
      <c r="I21" s="19">
        <f t="shared" si="2"/>
        <v>8202.6</v>
      </c>
      <c r="J21" s="20">
        <f t="shared" si="3"/>
        <v>1251.5999999999999</v>
      </c>
      <c r="K21" s="20">
        <f t="shared" si="0"/>
        <v>1407</v>
      </c>
      <c r="L21" s="20">
        <f t="shared" si="0"/>
        <v>1558.2</v>
      </c>
      <c r="M21" s="20">
        <f t="shared" si="0"/>
        <v>2190.3000000000002</v>
      </c>
      <c r="N21" s="20">
        <f t="shared" si="0"/>
        <v>2337.3000000000002</v>
      </c>
      <c r="O21" s="20">
        <f t="shared" si="0"/>
        <v>2975.7</v>
      </c>
      <c r="P21" s="20">
        <f t="shared" si="0"/>
        <v>1251.5999999999999</v>
      </c>
      <c r="Q21" s="20">
        <f t="shared" si="0"/>
        <v>1407</v>
      </c>
      <c r="R21" s="20">
        <f t="shared" si="0"/>
        <v>1558.2</v>
      </c>
      <c r="S21" s="20">
        <f t="shared" si="0"/>
        <v>2110.5</v>
      </c>
      <c r="T21" s="20">
        <f t="shared" si="0"/>
        <v>2331</v>
      </c>
      <c r="U21" s="20">
        <f t="shared" si="0"/>
        <v>2879.1</v>
      </c>
      <c r="V21" s="20">
        <f t="shared" si="0"/>
        <v>3038.7</v>
      </c>
      <c r="W21" s="20">
        <f t="shared" si="0"/>
        <v>3185.7</v>
      </c>
    </row>
    <row r="22" spans="1:23" s="1" customFormat="1">
      <c r="A22" s="10">
        <v>110038</v>
      </c>
      <c r="B22" s="17" t="s">
        <v>18</v>
      </c>
      <c r="C22" s="10" t="s">
        <v>76</v>
      </c>
      <c r="D22" s="13" t="s">
        <v>90</v>
      </c>
      <c r="E22" s="13" t="s">
        <v>65</v>
      </c>
      <c r="F22" s="13" t="s">
        <v>65</v>
      </c>
      <c r="G22" s="23">
        <v>1.8</v>
      </c>
      <c r="H22" s="19" t="str">
        <f t="shared" si="1"/>
        <v/>
      </c>
      <c r="I22" s="19">
        <f t="shared" si="2"/>
        <v>7030.8</v>
      </c>
      <c r="J22" s="20">
        <f t="shared" si="3"/>
        <v>1072.8</v>
      </c>
      <c r="K22" s="20">
        <f t="shared" si="0"/>
        <v>1206</v>
      </c>
      <c r="L22" s="20">
        <f t="shared" si="0"/>
        <v>1335.6</v>
      </c>
      <c r="M22" s="20">
        <f t="shared" si="0"/>
        <v>1877.4</v>
      </c>
      <c r="N22" s="20">
        <f t="shared" si="0"/>
        <v>2003.4</v>
      </c>
      <c r="O22" s="20">
        <f t="shared" si="0"/>
        <v>2550.6</v>
      </c>
      <c r="P22" s="20">
        <f t="shared" si="0"/>
        <v>1072.8</v>
      </c>
      <c r="Q22" s="20">
        <f t="shared" si="0"/>
        <v>1206</v>
      </c>
      <c r="R22" s="20">
        <f t="shared" si="0"/>
        <v>1335.6</v>
      </c>
      <c r="S22" s="20">
        <f t="shared" si="0"/>
        <v>1809</v>
      </c>
      <c r="T22" s="20">
        <f t="shared" si="0"/>
        <v>1998</v>
      </c>
      <c r="U22" s="20">
        <f t="shared" si="0"/>
        <v>2467.8000000000002</v>
      </c>
      <c r="V22" s="20">
        <f t="shared" si="0"/>
        <v>2604.6</v>
      </c>
      <c r="W22" s="20">
        <f t="shared" si="0"/>
        <v>2730.6</v>
      </c>
    </row>
    <row r="23" spans="1:23" s="1" customFormat="1">
      <c r="A23" s="10">
        <v>110041</v>
      </c>
      <c r="B23" s="17" t="s">
        <v>19</v>
      </c>
      <c r="C23" s="10" t="s">
        <v>77</v>
      </c>
      <c r="D23" s="13" t="s">
        <v>90</v>
      </c>
      <c r="E23" s="13" t="s">
        <v>65</v>
      </c>
      <c r="F23" s="13" t="s">
        <v>65</v>
      </c>
      <c r="G23" s="23">
        <v>1.8</v>
      </c>
      <c r="H23" s="19" t="str">
        <f t="shared" si="1"/>
        <v/>
      </c>
      <c r="I23" s="19">
        <f t="shared" si="2"/>
        <v>7030.8</v>
      </c>
      <c r="J23" s="20">
        <f t="shared" si="3"/>
        <v>1072.8</v>
      </c>
      <c r="K23" s="20">
        <f t="shared" si="0"/>
        <v>1206</v>
      </c>
      <c r="L23" s="20">
        <f t="shared" si="0"/>
        <v>1335.6</v>
      </c>
      <c r="M23" s="20">
        <f t="shared" si="0"/>
        <v>1877.4</v>
      </c>
      <c r="N23" s="20">
        <f t="shared" si="0"/>
        <v>2003.4</v>
      </c>
      <c r="O23" s="20">
        <f t="shared" si="0"/>
        <v>2550.6</v>
      </c>
      <c r="P23" s="20">
        <f t="shared" si="0"/>
        <v>1072.8</v>
      </c>
      <c r="Q23" s="20">
        <f t="shared" si="0"/>
        <v>1206</v>
      </c>
      <c r="R23" s="20">
        <f t="shared" si="0"/>
        <v>1335.6</v>
      </c>
      <c r="S23" s="20">
        <f t="shared" si="0"/>
        <v>1809</v>
      </c>
      <c r="T23" s="20">
        <f t="shared" si="0"/>
        <v>1998</v>
      </c>
      <c r="U23" s="20">
        <f t="shared" si="0"/>
        <v>2467.8000000000002</v>
      </c>
      <c r="V23" s="20">
        <f t="shared" si="0"/>
        <v>2604.6</v>
      </c>
      <c r="W23" s="20">
        <f t="shared" si="0"/>
        <v>2730.6</v>
      </c>
    </row>
    <row r="24" spans="1:23" s="1" customFormat="1">
      <c r="A24" s="10">
        <v>110042</v>
      </c>
      <c r="B24" s="17" t="s">
        <v>20</v>
      </c>
      <c r="C24" s="10" t="s">
        <v>78</v>
      </c>
      <c r="D24" s="13" t="s">
        <v>65</v>
      </c>
      <c r="E24" s="13" t="s">
        <v>65</v>
      </c>
      <c r="F24" s="13" t="s">
        <v>65</v>
      </c>
      <c r="G24" s="23">
        <v>1.7</v>
      </c>
      <c r="H24" s="19">
        <f t="shared" si="1"/>
        <v>6640.2</v>
      </c>
      <c r="I24" s="19">
        <f t="shared" si="2"/>
        <v>6640.2</v>
      </c>
      <c r="J24" s="20">
        <f t="shared" si="3"/>
        <v>1013.2</v>
      </c>
      <c r="K24" s="20">
        <f t="shared" si="3"/>
        <v>1139</v>
      </c>
      <c r="L24" s="20">
        <f t="shared" si="3"/>
        <v>1261.4000000000001</v>
      </c>
      <c r="M24" s="20">
        <f t="shared" si="3"/>
        <v>1773.1</v>
      </c>
      <c r="N24" s="20">
        <f t="shared" si="3"/>
        <v>1892.1</v>
      </c>
      <c r="O24" s="20">
        <f t="shared" si="3"/>
        <v>2408.9</v>
      </c>
      <c r="P24" s="20">
        <f t="shared" si="3"/>
        <v>1013.2</v>
      </c>
      <c r="Q24" s="20">
        <f t="shared" si="3"/>
        <v>1139</v>
      </c>
      <c r="R24" s="20">
        <f t="shared" si="3"/>
        <v>1261.4000000000001</v>
      </c>
      <c r="S24" s="20">
        <f t="shared" si="3"/>
        <v>1708.5</v>
      </c>
      <c r="T24" s="20">
        <f t="shared" si="3"/>
        <v>1887</v>
      </c>
      <c r="U24" s="20">
        <f t="shared" si="3"/>
        <v>2330.6999999999998</v>
      </c>
      <c r="V24" s="20">
        <f t="shared" si="3"/>
        <v>2459.9</v>
      </c>
      <c r="W24" s="20">
        <f t="shared" si="3"/>
        <v>2578.9</v>
      </c>
    </row>
    <row r="25" spans="1:23" s="1" customFormat="1">
      <c r="A25" s="10">
        <v>110043</v>
      </c>
      <c r="B25" s="17" t="s">
        <v>21</v>
      </c>
      <c r="C25" s="10" t="s">
        <v>79</v>
      </c>
      <c r="D25" s="13" t="s">
        <v>65</v>
      </c>
      <c r="E25" s="13" t="s">
        <v>65</v>
      </c>
      <c r="F25" s="13" t="s">
        <v>65</v>
      </c>
      <c r="G25" s="23">
        <v>1.7</v>
      </c>
      <c r="H25" s="19">
        <f t="shared" si="1"/>
        <v>6640.2</v>
      </c>
      <c r="I25" s="19">
        <f t="shared" si="2"/>
        <v>6640.2</v>
      </c>
      <c r="J25" s="20">
        <f t="shared" si="3"/>
        <v>1013.2</v>
      </c>
      <c r="K25" s="20">
        <f t="shared" si="3"/>
        <v>1139</v>
      </c>
      <c r="L25" s="20">
        <f t="shared" si="3"/>
        <v>1261.4000000000001</v>
      </c>
      <c r="M25" s="20">
        <f t="shared" si="3"/>
        <v>1773.1</v>
      </c>
      <c r="N25" s="20">
        <f t="shared" si="3"/>
        <v>1892.1</v>
      </c>
      <c r="O25" s="20">
        <f t="shared" si="3"/>
        <v>2408.9</v>
      </c>
      <c r="P25" s="20">
        <f t="shared" si="3"/>
        <v>1013.2</v>
      </c>
      <c r="Q25" s="20">
        <f t="shared" si="3"/>
        <v>1139</v>
      </c>
      <c r="R25" s="20">
        <f t="shared" si="3"/>
        <v>1261.4000000000001</v>
      </c>
      <c r="S25" s="20">
        <f t="shared" si="3"/>
        <v>1708.5</v>
      </c>
      <c r="T25" s="20">
        <f t="shared" si="3"/>
        <v>1887</v>
      </c>
      <c r="U25" s="20">
        <f t="shared" si="3"/>
        <v>2330.6999999999998</v>
      </c>
      <c r="V25" s="20">
        <f t="shared" si="3"/>
        <v>2459.9</v>
      </c>
      <c r="W25" s="20">
        <f t="shared" si="3"/>
        <v>2578.9</v>
      </c>
    </row>
    <row r="26" spans="1:23" s="1" customFormat="1">
      <c r="A26" s="10">
        <v>110044</v>
      </c>
      <c r="B26" s="17" t="s">
        <v>22</v>
      </c>
      <c r="C26" s="10" t="s">
        <v>80</v>
      </c>
      <c r="D26" s="13" t="s">
        <v>65</v>
      </c>
      <c r="E26" s="13" t="s">
        <v>65</v>
      </c>
      <c r="F26" s="13" t="s">
        <v>65</v>
      </c>
      <c r="G26" s="23">
        <v>1.7</v>
      </c>
      <c r="H26" s="19">
        <f t="shared" si="1"/>
        <v>6640.2</v>
      </c>
      <c r="I26" s="19">
        <f t="shared" si="2"/>
        <v>6640.2</v>
      </c>
      <c r="J26" s="20">
        <f t="shared" si="3"/>
        <v>1013.2</v>
      </c>
      <c r="K26" s="20">
        <f t="shared" si="3"/>
        <v>1139</v>
      </c>
      <c r="L26" s="20">
        <f t="shared" si="3"/>
        <v>1261.4000000000001</v>
      </c>
      <c r="M26" s="20">
        <f t="shared" si="3"/>
        <v>1773.1</v>
      </c>
      <c r="N26" s="20">
        <f t="shared" si="3"/>
        <v>1892.1</v>
      </c>
      <c r="O26" s="20">
        <f t="shared" si="3"/>
        <v>2408.9</v>
      </c>
      <c r="P26" s="20">
        <f t="shared" si="3"/>
        <v>1013.2</v>
      </c>
      <c r="Q26" s="20">
        <f t="shared" si="3"/>
        <v>1139</v>
      </c>
      <c r="R26" s="20">
        <f t="shared" si="3"/>
        <v>1261.4000000000001</v>
      </c>
      <c r="S26" s="20">
        <f t="shared" si="3"/>
        <v>1708.5</v>
      </c>
      <c r="T26" s="20">
        <f t="shared" si="3"/>
        <v>1887</v>
      </c>
      <c r="U26" s="20">
        <f t="shared" si="3"/>
        <v>2330.6999999999998</v>
      </c>
      <c r="V26" s="20">
        <f t="shared" si="3"/>
        <v>2459.9</v>
      </c>
      <c r="W26" s="20">
        <f t="shared" si="3"/>
        <v>2578.9</v>
      </c>
    </row>
    <row r="27" spans="1:23" s="1" customFormat="1">
      <c r="A27" s="10">
        <v>110045</v>
      </c>
      <c r="B27" s="17" t="s">
        <v>23</v>
      </c>
      <c r="C27" s="10" t="s">
        <v>81</v>
      </c>
      <c r="D27" s="13" t="s">
        <v>65</v>
      </c>
      <c r="E27" s="13" t="s">
        <v>65</v>
      </c>
      <c r="F27" s="13" t="s">
        <v>65</v>
      </c>
      <c r="G27" s="23">
        <v>1.7</v>
      </c>
      <c r="H27" s="19">
        <f t="shared" si="1"/>
        <v>6640.2</v>
      </c>
      <c r="I27" s="19">
        <f t="shared" si="2"/>
        <v>6640.2</v>
      </c>
      <c r="J27" s="20">
        <f t="shared" si="3"/>
        <v>1013.2</v>
      </c>
      <c r="K27" s="20">
        <f t="shared" si="3"/>
        <v>1139</v>
      </c>
      <c r="L27" s="20">
        <f t="shared" si="3"/>
        <v>1261.4000000000001</v>
      </c>
      <c r="M27" s="20">
        <f t="shared" si="3"/>
        <v>1773.1</v>
      </c>
      <c r="N27" s="20">
        <f t="shared" si="3"/>
        <v>1892.1</v>
      </c>
      <c r="O27" s="20">
        <f t="shared" si="3"/>
        <v>2408.9</v>
      </c>
      <c r="P27" s="20">
        <f t="shared" si="3"/>
        <v>1013.2</v>
      </c>
      <c r="Q27" s="20">
        <f t="shared" si="3"/>
        <v>1139</v>
      </c>
      <c r="R27" s="20">
        <f t="shared" si="3"/>
        <v>1261.4000000000001</v>
      </c>
      <c r="S27" s="20">
        <f t="shared" si="3"/>
        <v>1708.5</v>
      </c>
      <c r="T27" s="20">
        <f t="shared" si="3"/>
        <v>1887</v>
      </c>
      <c r="U27" s="20">
        <f t="shared" si="3"/>
        <v>2330.6999999999998</v>
      </c>
      <c r="V27" s="20">
        <f t="shared" si="3"/>
        <v>2459.9</v>
      </c>
      <c r="W27" s="20">
        <f t="shared" si="3"/>
        <v>2578.9</v>
      </c>
    </row>
    <row r="28" spans="1:23" s="1" customFormat="1">
      <c r="A28" s="10">
        <v>110048</v>
      </c>
      <c r="B28" s="17" t="s">
        <v>24</v>
      </c>
      <c r="C28" s="10" t="s">
        <v>82</v>
      </c>
      <c r="D28" s="13" t="s">
        <v>65</v>
      </c>
      <c r="E28" s="13" t="s">
        <v>65</v>
      </c>
      <c r="F28" s="13" t="s">
        <v>65</v>
      </c>
      <c r="G28" s="23">
        <v>1.7</v>
      </c>
      <c r="H28" s="19">
        <f t="shared" si="1"/>
        <v>6640.2</v>
      </c>
      <c r="I28" s="19">
        <f t="shared" si="2"/>
        <v>6640.2</v>
      </c>
      <c r="J28" s="20">
        <f t="shared" si="3"/>
        <v>1013.2</v>
      </c>
      <c r="K28" s="20">
        <f t="shared" si="3"/>
        <v>1139</v>
      </c>
      <c r="L28" s="20">
        <f t="shared" si="3"/>
        <v>1261.4000000000001</v>
      </c>
      <c r="M28" s="20">
        <f t="shared" si="3"/>
        <v>1773.1</v>
      </c>
      <c r="N28" s="20">
        <f t="shared" si="3"/>
        <v>1892.1</v>
      </c>
      <c r="O28" s="20">
        <f t="shared" si="3"/>
        <v>2408.9</v>
      </c>
      <c r="P28" s="20">
        <f t="shared" si="3"/>
        <v>1013.2</v>
      </c>
      <c r="Q28" s="20">
        <f t="shared" si="3"/>
        <v>1139</v>
      </c>
      <c r="R28" s="20">
        <f t="shared" si="3"/>
        <v>1261.4000000000001</v>
      </c>
      <c r="S28" s="20">
        <f t="shared" si="3"/>
        <v>1708.5</v>
      </c>
      <c r="T28" s="20">
        <f t="shared" si="3"/>
        <v>1887</v>
      </c>
      <c r="U28" s="20">
        <f t="shared" si="3"/>
        <v>2330.6999999999998</v>
      </c>
      <c r="V28" s="20">
        <f t="shared" si="3"/>
        <v>2459.9</v>
      </c>
      <c r="W28" s="20">
        <f t="shared" si="3"/>
        <v>2578.9</v>
      </c>
    </row>
    <row r="29" spans="1:23" s="1" customFormat="1">
      <c r="A29" s="10">
        <v>110049</v>
      </c>
      <c r="B29" s="17" t="s">
        <v>25</v>
      </c>
      <c r="C29" s="10" t="s">
        <v>83</v>
      </c>
      <c r="D29" s="13" t="s">
        <v>65</v>
      </c>
      <c r="E29" s="13" t="s">
        <v>65</v>
      </c>
      <c r="F29" s="13" t="s">
        <v>65</v>
      </c>
      <c r="G29" s="23">
        <v>1.7</v>
      </c>
      <c r="H29" s="19">
        <f t="shared" si="1"/>
        <v>6640.2</v>
      </c>
      <c r="I29" s="19">
        <f t="shared" si="2"/>
        <v>6640.2</v>
      </c>
      <c r="J29" s="20">
        <f t="shared" si="3"/>
        <v>1013.2</v>
      </c>
      <c r="K29" s="20">
        <f t="shared" si="3"/>
        <v>1139</v>
      </c>
      <c r="L29" s="20">
        <f t="shared" si="3"/>
        <v>1261.4000000000001</v>
      </c>
      <c r="M29" s="20">
        <f t="shared" si="3"/>
        <v>1773.1</v>
      </c>
      <c r="N29" s="20">
        <f t="shared" si="3"/>
        <v>1892.1</v>
      </c>
      <c r="O29" s="20">
        <f t="shared" si="3"/>
        <v>2408.9</v>
      </c>
      <c r="P29" s="20">
        <f t="shared" si="3"/>
        <v>1013.2</v>
      </c>
      <c r="Q29" s="20">
        <f t="shared" si="3"/>
        <v>1139</v>
      </c>
      <c r="R29" s="20">
        <f t="shared" si="3"/>
        <v>1261.4000000000001</v>
      </c>
      <c r="S29" s="20">
        <f t="shared" si="3"/>
        <v>1708.5</v>
      </c>
      <c r="T29" s="20">
        <f t="shared" si="3"/>
        <v>1887</v>
      </c>
      <c r="U29" s="20">
        <f t="shared" si="3"/>
        <v>2330.6999999999998</v>
      </c>
      <c r="V29" s="20">
        <f t="shared" si="3"/>
        <v>2459.9</v>
      </c>
      <c r="W29" s="20">
        <f t="shared" si="3"/>
        <v>2578.9</v>
      </c>
    </row>
    <row r="30" spans="1:23" s="1" customFormat="1">
      <c r="A30" s="10">
        <v>110051</v>
      </c>
      <c r="B30" s="17" t="s">
        <v>26</v>
      </c>
      <c r="C30" s="10" t="s">
        <v>84</v>
      </c>
      <c r="D30" s="13" t="s">
        <v>65</v>
      </c>
      <c r="E30" s="13" t="s">
        <v>65</v>
      </c>
      <c r="F30" s="13" t="s">
        <v>65</v>
      </c>
      <c r="G30" s="23">
        <v>1.8</v>
      </c>
      <c r="H30" s="19">
        <f t="shared" si="1"/>
        <v>7030.8</v>
      </c>
      <c r="I30" s="19">
        <f t="shared" si="2"/>
        <v>7030.8</v>
      </c>
      <c r="J30" s="20">
        <f t="shared" si="3"/>
        <v>1072.8</v>
      </c>
      <c r="K30" s="20">
        <f t="shared" si="3"/>
        <v>1206</v>
      </c>
      <c r="L30" s="20">
        <f t="shared" si="3"/>
        <v>1335.6</v>
      </c>
      <c r="M30" s="20">
        <f t="shared" si="3"/>
        <v>1877.4</v>
      </c>
      <c r="N30" s="20">
        <f t="shared" si="3"/>
        <v>2003.4</v>
      </c>
      <c r="O30" s="20">
        <f t="shared" si="3"/>
        <v>2550.6</v>
      </c>
      <c r="P30" s="20">
        <f t="shared" si="3"/>
        <v>1072.8</v>
      </c>
      <c r="Q30" s="20">
        <f t="shared" si="3"/>
        <v>1206</v>
      </c>
      <c r="R30" s="20">
        <f t="shared" si="3"/>
        <v>1335.6</v>
      </c>
      <c r="S30" s="20">
        <f t="shared" si="3"/>
        <v>1809</v>
      </c>
      <c r="T30" s="20">
        <f t="shared" si="3"/>
        <v>1998</v>
      </c>
      <c r="U30" s="20">
        <f t="shared" si="3"/>
        <v>2467.8000000000002</v>
      </c>
      <c r="V30" s="20">
        <f t="shared" si="3"/>
        <v>2604.6</v>
      </c>
      <c r="W30" s="20">
        <f t="shared" si="3"/>
        <v>2730.6</v>
      </c>
    </row>
    <row r="31" spans="1:23" s="1" customFormat="1">
      <c r="A31" s="10">
        <v>110053</v>
      </c>
      <c r="B31" s="17" t="s">
        <v>27</v>
      </c>
      <c r="C31" s="10" t="s">
        <v>85</v>
      </c>
      <c r="D31" s="13" t="s">
        <v>90</v>
      </c>
      <c r="E31" s="13" t="s">
        <v>65</v>
      </c>
      <c r="F31" s="13" t="s">
        <v>65</v>
      </c>
      <c r="G31" s="23">
        <v>1.7</v>
      </c>
      <c r="H31" s="19" t="str">
        <f t="shared" si="1"/>
        <v/>
      </c>
      <c r="I31" s="19">
        <f t="shared" si="2"/>
        <v>6640.2</v>
      </c>
      <c r="J31" s="20">
        <f t="shared" si="3"/>
        <v>1013.2</v>
      </c>
      <c r="K31" s="20">
        <f t="shared" si="3"/>
        <v>1139</v>
      </c>
      <c r="L31" s="20">
        <f t="shared" si="3"/>
        <v>1261.4000000000001</v>
      </c>
      <c r="M31" s="20">
        <f t="shared" si="3"/>
        <v>1773.1</v>
      </c>
      <c r="N31" s="20">
        <f t="shared" si="3"/>
        <v>1892.1</v>
      </c>
      <c r="O31" s="20">
        <f t="shared" si="3"/>
        <v>2408.9</v>
      </c>
      <c r="P31" s="20">
        <f t="shared" si="3"/>
        <v>1013.2</v>
      </c>
      <c r="Q31" s="20">
        <f t="shared" si="3"/>
        <v>1139</v>
      </c>
      <c r="R31" s="20">
        <f t="shared" si="3"/>
        <v>1261.4000000000001</v>
      </c>
      <c r="S31" s="20">
        <f t="shared" si="3"/>
        <v>1708.5</v>
      </c>
      <c r="T31" s="20">
        <f t="shared" si="3"/>
        <v>1887</v>
      </c>
      <c r="U31" s="20">
        <f t="shared" si="3"/>
        <v>2330.6999999999998</v>
      </c>
      <c r="V31" s="20">
        <f t="shared" si="3"/>
        <v>2459.9</v>
      </c>
      <c r="W31" s="20">
        <f t="shared" si="3"/>
        <v>2578.9</v>
      </c>
    </row>
    <row r="32" spans="1:23" s="1" customFormat="1">
      <c r="A32" s="10">
        <v>110054</v>
      </c>
      <c r="B32" s="17" t="s">
        <v>28</v>
      </c>
      <c r="C32" s="10" t="s">
        <v>86</v>
      </c>
      <c r="D32" s="13" t="s">
        <v>65</v>
      </c>
      <c r="E32" s="13" t="s">
        <v>65</v>
      </c>
      <c r="F32" s="13" t="s">
        <v>65</v>
      </c>
      <c r="G32" s="23">
        <v>1.8</v>
      </c>
      <c r="H32" s="19">
        <f t="shared" si="1"/>
        <v>7030.8</v>
      </c>
      <c r="I32" s="19">
        <f t="shared" si="2"/>
        <v>7030.8</v>
      </c>
      <c r="J32" s="20">
        <f t="shared" si="3"/>
        <v>1072.8</v>
      </c>
      <c r="K32" s="20">
        <f t="shared" si="3"/>
        <v>1206</v>
      </c>
      <c r="L32" s="20">
        <f t="shared" si="3"/>
        <v>1335.6</v>
      </c>
      <c r="M32" s="20">
        <f t="shared" si="3"/>
        <v>1877.4</v>
      </c>
      <c r="N32" s="20">
        <f t="shared" si="3"/>
        <v>2003.4</v>
      </c>
      <c r="O32" s="20">
        <f t="shared" si="3"/>
        <v>2550.6</v>
      </c>
      <c r="P32" s="20">
        <f t="shared" si="3"/>
        <v>1072.8</v>
      </c>
      <c r="Q32" s="20">
        <f t="shared" si="3"/>
        <v>1206</v>
      </c>
      <c r="R32" s="20">
        <f t="shared" si="3"/>
        <v>1335.6</v>
      </c>
      <c r="S32" s="20">
        <f t="shared" si="3"/>
        <v>1809</v>
      </c>
      <c r="T32" s="20">
        <f t="shared" si="3"/>
        <v>1998</v>
      </c>
      <c r="U32" s="20">
        <f t="shared" si="3"/>
        <v>2467.8000000000002</v>
      </c>
      <c r="V32" s="20">
        <f t="shared" si="3"/>
        <v>2604.6</v>
      </c>
      <c r="W32" s="20">
        <f t="shared" si="3"/>
        <v>2730.6</v>
      </c>
    </row>
    <row r="33" spans="1:23" s="1" customFormat="1">
      <c r="A33" s="10">
        <v>110055</v>
      </c>
      <c r="B33" s="17" t="s">
        <v>29</v>
      </c>
      <c r="C33" s="10" t="s">
        <v>87</v>
      </c>
      <c r="D33" s="13" t="s">
        <v>90</v>
      </c>
      <c r="E33" s="13" t="s">
        <v>65</v>
      </c>
      <c r="F33" s="13" t="s">
        <v>65</v>
      </c>
      <c r="G33" s="23">
        <v>2.1</v>
      </c>
      <c r="H33" s="19" t="str">
        <f t="shared" si="1"/>
        <v/>
      </c>
      <c r="I33" s="19">
        <f t="shared" si="2"/>
        <v>8202.6</v>
      </c>
      <c r="J33" s="20">
        <f t="shared" si="3"/>
        <v>1251.5999999999999</v>
      </c>
      <c r="K33" s="20">
        <f t="shared" si="3"/>
        <v>1407</v>
      </c>
      <c r="L33" s="20">
        <f t="shared" si="3"/>
        <v>1558.2</v>
      </c>
      <c r="M33" s="20">
        <f t="shared" si="3"/>
        <v>2190.3000000000002</v>
      </c>
      <c r="N33" s="20">
        <f t="shared" si="3"/>
        <v>2337.3000000000002</v>
      </c>
      <c r="O33" s="20">
        <f t="shared" si="3"/>
        <v>2975.7</v>
      </c>
      <c r="P33" s="20">
        <f t="shared" si="3"/>
        <v>1251.5999999999999</v>
      </c>
      <c r="Q33" s="20">
        <f t="shared" si="3"/>
        <v>1407</v>
      </c>
      <c r="R33" s="20">
        <f t="shared" si="3"/>
        <v>1558.2</v>
      </c>
      <c r="S33" s="20">
        <f t="shared" si="3"/>
        <v>2110.5</v>
      </c>
      <c r="T33" s="20">
        <f t="shared" si="3"/>
        <v>2331</v>
      </c>
      <c r="U33" s="20">
        <f t="shared" si="3"/>
        <v>2879.1</v>
      </c>
      <c r="V33" s="20">
        <f t="shared" si="3"/>
        <v>3038.7</v>
      </c>
      <c r="W33" s="20">
        <f t="shared" si="3"/>
        <v>3185.7</v>
      </c>
    </row>
    <row r="34" spans="1:23" s="1" customFormat="1">
      <c r="A34" s="10">
        <v>110056</v>
      </c>
      <c r="B34" s="17" t="s">
        <v>30</v>
      </c>
      <c r="C34" s="10" t="s">
        <v>88</v>
      </c>
      <c r="D34" s="13" t="s">
        <v>65</v>
      </c>
      <c r="E34" s="13" t="s">
        <v>65</v>
      </c>
      <c r="F34" s="13" t="s">
        <v>65</v>
      </c>
      <c r="G34" s="23">
        <v>2.1</v>
      </c>
      <c r="H34" s="19">
        <f t="shared" si="1"/>
        <v>8202.6</v>
      </c>
      <c r="I34" s="19">
        <f t="shared" si="2"/>
        <v>8202.6</v>
      </c>
      <c r="J34" s="20">
        <f t="shared" si="3"/>
        <v>1251.5999999999999</v>
      </c>
      <c r="K34" s="20">
        <f t="shared" si="3"/>
        <v>1407</v>
      </c>
      <c r="L34" s="20">
        <f t="shared" si="3"/>
        <v>1558.2</v>
      </c>
      <c r="M34" s="20">
        <f t="shared" si="3"/>
        <v>2190.3000000000002</v>
      </c>
      <c r="N34" s="20">
        <f t="shared" si="3"/>
        <v>2337.3000000000002</v>
      </c>
      <c r="O34" s="20">
        <f t="shared" si="3"/>
        <v>2975.7</v>
      </c>
      <c r="P34" s="20">
        <f t="shared" si="3"/>
        <v>1251.5999999999999</v>
      </c>
      <c r="Q34" s="20">
        <f t="shared" si="3"/>
        <v>1407</v>
      </c>
      <c r="R34" s="20">
        <f t="shared" si="3"/>
        <v>1558.2</v>
      </c>
      <c r="S34" s="20">
        <f t="shared" si="3"/>
        <v>2110.5</v>
      </c>
      <c r="T34" s="20">
        <f t="shared" si="3"/>
        <v>2331</v>
      </c>
      <c r="U34" s="20">
        <f t="shared" si="3"/>
        <v>2879.1</v>
      </c>
      <c r="V34" s="20">
        <f t="shared" si="3"/>
        <v>3038.7</v>
      </c>
      <c r="W34" s="20">
        <f t="shared" si="3"/>
        <v>3185.7</v>
      </c>
    </row>
    <row r="35" spans="1:23" s="1" customFormat="1">
      <c r="A35" s="10">
        <v>110057</v>
      </c>
      <c r="B35" s="17" t="s">
        <v>31</v>
      </c>
      <c r="C35" s="10">
        <v>87401</v>
      </c>
      <c r="D35" s="13" t="s">
        <v>90</v>
      </c>
      <c r="E35" s="13" t="s">
        <v>90</v>
      </c>
      <c r="F35" s="13" t="s">
        <v>65</v>
      </c>
      <c r="G35" s="23">
        <v>1.7</v>
      </c>
      <c r="H35" s="19" t="str">
        <f t="shared" si="1"/>
        <v/>
      </c>
      <c r="I35" s="19" t="str">
        <f t="shared" si="2"/>
        <v/>
      </c>
      <c r="J35" s="20">
        <f t="shared" si="3"/>
        <v>1013.2</v>
      </c>
      <c r="K35" s="20">
        <f t="shared" si="3"/>
        <v>1139</v>
      </c>
      <c r="L35" s="20">
        <f t="shared" si="3"/>
        <v>1261.4000000000001</v>
      </c>
      <c r="M35" s="20">
        <f t="shared" si="3"/>
        <v>1773.1</v>
      </c>
      <c r="N35" s="20">
        <f t="shared" si="3"/>
        <v>1892.1</v>
      </c>
      <c r="O35" s="20">
        <f t="shared" si="3"/>
        <v>2408.9</v>
      </c>
      <c r="P35" s="20">
        <f t="shared" si="3"/>
        <v>1013.2</v>
      </c>
      <c r="Q35" s="20">
        <f t="shared" si="3"/>
        <v>1139</v>
      </c>
      <c r="R35" s="20">
        <f t="shared" si="3"/>
        <v>1261.4000000000001</v>
      </c>
      <c r="S35" s="20">
        <f t="shared" si="3"/>
        <v>1708.5</v>
      </c>
      <c r="T35" s="20">
        <f t="shared" si="3"/>
        <v>1887</v>
      </c>
      <c r="U35" s="20">
        <f t="shared" si="3"/>
        <v>2330.6999999999998</v>
      </c>
      <c r="V35" s="20">
        <f t="shared" si="3"/>
        <v>2459.9</v>
      </c>
      <c r="W35" s="20">
        <f t="shared" si="3"/>
        <v>2578.9</v>
      </c>
    </row>
    <row r="36" spans="1:23" s="1" customFormat="1">
      <c r="A36" s="10">
        <v>110058</v>
      </c>
      <c r="B36" s="17" t="s">
        <v>32</v>
      </c>
      <c r="C36" s="10">
        <v>87401</v>
      </c>
      <c r="D36" s="13" t="s">
        <v>90</v>
      </c>
      <c r="E36" s="13" t="s">
        <v>90</v>
      </c>
      <c r="F36" s="13" t="s">
        <v>65</v>
      </c>
      <c r="G36" s="23">
        <v>1.7</v>
      </c>
      <c r="H36" s="19" t="str">
        <f t="shared" si="1"/>
        <v/>
      </c>
      <c r="I36" s="19" t="str">
        <f t="shared" si="2"/>
        <v/>
      </c>
      <c r="J36" s="20">
        <f t="shared" si="3"/>
        <v>1013.2</v>
      </c>
      <c r="K36" s="20">
        <f t="shared" si="3"/>
        <v>1139</v>
      </c>
      <c r="L36" s="20">
        <f t="shared" si="3"/>
        <v>1261.4000000000001</v>
      </c>
      <c r="M36" s="20">
        <f t="shared" si="3"/>
        <v>1773.1</v>
      </c>
      <c r="N36" s="20">
        <f t="shared" si="3"/>
        <v>1892.1</v>
      </c>
      <c r="O36" s="20">
        <f t="shared" si="3"/>
        <v>2408.9</v>
      </c>
      <c r="P36" s="20">
        <f t="shared" si="3"/>
        <v>1013.2</v>
      </c>
      <c r="Q36" s="20">
        <f t="shared" si="3"/>
        <v>1139</v>
      </c>
      <c r="R36" s="20">
        <f t="shared" si="3"/>
        <v>1261.4000000000001</v>
      </c>
      <c r="S36" s="20">
        <f t="shared" si="3"/>
        <v>1708.5</v>
      </c>
      <c r="T36" s="20">
        <f t="shared" si="3"/>
        <v>1887</v>
      </c>
      <c r="U36" s="20">
        <f t="shared" si="3"/>
        <v>2330.6999999999998</v>
      </c>
      <c r="V36" s="20">
        <f t="shared" si="3"/>
        <v>2459.9</v>
      </c>
      <c r="W36" s="20">
        <f t="shared" si="3"/>
        <v>2578.9</v>
      </c>
    </row>
    <row r="37" spans="1:23" s="1" customFormat="1">
      <c r="A37" s="10">
        <v>110059</v>
      </c>
      <c r="B37" s="17" t="s">
        <v>33</v>
      </c>
      <c r="C37" s="10">
        <v>87401</v>
      </c>
      <c r="D37" s="13" t="s">
        <v>65</v>
      </c>
      <c r="E37" s="13" t="s">
        <v>65</v>
      </c>
      <c r="F37" s="13" t="s">
        <v>90</v>
      </c>
      <c r="G37" s="23">
        <v>1.7</v>
      </c>
      <c r="H37" s="19">
        <f t="shared" si="1"/>
        <v>6640.2</v>
      </c>
      <c r="I37" s="19">
        <f t="shared" si="2"/>
        <v>6640.2</v>
      </c>
      <c r="J37" s="20" t="str">
        <f t="shared" si="3"/>
        <v/>
      </c>
      <c r="K37" s="20" t="str">
        <f t="shared" si="3"/>
        <v/>
      </c>
      <c r="L37" s="20" t="str">
        <f t="shared" si="3"/>
        <v/>
      </c>
      <c r="M37" s="20" t="str">
        <f t="shared" si="3"/>
        <v/>
      </c>
      <c r="N37" s="20" t="str">
        <f t="shared" si="3"/>
        <v/>
      </c>
      <c r="O37" s="20" t="str">
        <f t="shared" si="3"/>
        <v/>
      </c>
      <c r="P37" s="20" t="str">
        <f t="shared" si="3"/>
        <v/>
      </c>
      <c r="Q37" s="20" t="str">
        <f t="shared" si="3"/>
        <v/>
      </c>
      <c r="R37" s="20" t="str">
        <f t="shared" si="3"/>
        <v/>
      </c>
      <c r="S37" s="20" t="str">
        <f t="shared" si="3"/>
        <v/>
      </c>
      <c r="T37" s="20" t="str">
        <f t="shared" si="3"/>
        <v/>
      </c>
      <c r="U37" s="20" t="str">
        <f t="shared" si="3"/>
        <v/>
      </c>
      <c r="V37" s="20" t="str">
        <f t="shared" si="3"/>
        <v/>
      </c>
      <c r="W37" s="20" t="str">
        <f t="shared" si="3"/>
        <v/>
      </c>
    </row>
    <row r="38" spans="1:23" s="30" customFormat="1">
      <c r="A38" s="10">
        <v>110061</v>
      </c>
      <c r="B38" s="17" t="s">
        <v>34</v>
      </c>
      <c r="C38" s="10">
        <v>87401</v>
      </c>
      <c r="D38" s="26" t="s">
        <v>90</v>
      </c>
      <c r="E38" s="26" t="s">
        <v>90</v>
      </c>
      <c r="F38" s="26" t="s">
        <v>65</v>
      </c>
      <c r="G38" s="27">
        <v>1.7</v>
      </c>
      <c r="H38" s="28" t="str">
        <f t="shared" si="1"/>
        <v/>
      </c>
      <c r="I38" s="28" t="str">
        <f t="shared" si="2"/>
        <v/>
      </c>
      <c r="J38" s="29">
        <f t="shared" si="3"/>
        <v>1013.2</v>
      </c>
      <c r="K38" s="29">
        <f t="shared" si="3"/>
        <v>1139</v>
      </c>
      <c r="L38" s="29">
        <f t="shared" si="3"/>
        <v>1261.4000000000001</v>
      </c>
      <c r="M38" s="29">
        <f t="shared" si="3"/>
        <v>1773.1</v>
      </c>
      <c r="N38" s="29">
        <f t="shared" si="3"/>
        <v>1892.1</v>
      </c>
      <c r="O38" s="29">
        <f t="shared" si="3"/>
        <v>2408.9</v>
      </c>
      <c r="P38" s="29">
        <f t="shared" si="3"/>
        <v>1013.2</v>
      </c>
      <c r="Q38" s="29">
        <f t="shared" si="3"/>
        <v>1139</v>
      </c>
      <c r="R38" s="29">
        <f t="shared" si="3"/>
        <v>1261.4000000000001</v>
      </c>
      <c r="S38" s="29">
        <f t="shared" si="3"/>
        <v>1708.5</v>
      </c>
      <c r="T38" s="29">
        <f t="shared" si="3"/>
        <v>1887</v>
      </c>
      <c r="U38" s="29">
        <f t="shared" si="3"/>
        <v>2330.6999999999998</v>
      </c>
      <c r="V38" s="29">
        <f t="shared" si="3"/>
        <v>2459.9</v>
      </c>
      <c r="W38" s="29">
        <f t="shared" si="3"/>
        <v>2578.9</v>
      </c>
    </row>
    <row r="39" spans="1:23" s="30" customFormat="1">
      <c r="A39" s="10">
        <v>110062</v>
      </c>
      <c r="B39" s="17" t="s">
        <v>35</v>
      </c>
      <c r="C39" s="10">
        <v>87401</v>
      </c>
      <c r="D39" s="26" t="s">
        <v>90</v>
      </c>
      <c r="E39" s="26" t="s">
        <v>90</v>
      </c>
      <c r="F39" s="26" t="s">
        <v>65</v>
      </c>
      <c r="G39" s="27">
        <v>1.7</v>
      </c>
      <c r="H39" s="28" t="str">
        <f t="shared" si="1"/>
        <v/>
      </c>
      <c r="I39" s="28" t="str">
        <f t="shared" si="2"/>
        <v/>
      </c>
      <c r="J39" s="29">
        <f t="shared" si="3"/>
        <v>1013.2</v>
      </c>
      <c r="K39" s="29">
        <f t="shared" si="3"/>
        <v>1139</v>
      </c>
      <c r="L39" s="29">
        <f t="shared" si="3"/>
        <v>1261.4000000000001</v>
      </c>
      <c r="M39" s="29">
        <f t="shared" si="3"/>
        <v>1773.1</v>
      </c>
      <c r="N39" s="29">
        <f t="shared" si="3"/>
        <v>1892.1</v>
      </c>
      <c r="O39" s="29">
        <f t="shared" si="3"/>
        <v>2408.9</v>
      </c>
      <c r="P39" s="29">
        <f t="shared" si="3"/>
        <v>1013.2</v>
      </c>
      <c r="Q39" s="29">
        <f t="shared" si="3"/>
        <v>1139</v>
      </c>
      <c r="R39" s="29">
        <f t="shared" si="3"/>
        <v>1261.4000000000001</v>
      </c>
      <c r="S39" s="29">
        <f t="shared" si="3"/>
        <v>1708.5</v>
      </c>
      <c r="T39" s="29">
        <f t="shared" si="3"/>
        <v>1887</v>
      </c>
      <c r="U39" s="29">
        <f t="shared" si="3"/>
        <v>2330.6999999999998</v>
      </c>
      <c r="V39" s="29">
        <f t="shared" si="3"/>
        <v>2459.9</v>
      </c>
      <c r="W39" s="29">
        <f t="shared" si="3"/>
        <v>2578.9</v>
      </c>
    </row>
    <row r="40" spans="1:23" s="1" customFormat="1">
      <c r="A40" s="10">
        <v>110065</v>
      </c>
      <c r="B40" s="17" t="s">
        <v>36</v>
      </c>
      <c r="C40" s="10">
        <v>87401</v>
      </c>
      <c r="D40" s="13" t="s">
        <v>65</v>
      </c>
      <c r="E40" s="13" t="s">
        <v>65</v>
      </c>
      <c r="F40" s="13" t="s">
        <v>65</v>
      </c>
      <c r="G40" s="23">
        <v>1.7</v>
      </c>
      <c r="H40" s="19">
        <f t="shared" si="1"/>
        <v>6640.2</v>
      </c>
      <c r="I40" s="19">
        <f t="shared" si="2"/>
        <v>6640.2</v>
      </c>
      <c r="J40" s="20">
        <f t="shared" si="3"/>
        <v>1013.2</v>
      </c>
      <c r="K40" s="20">
        <f t="shared" si="3"/>
        <v>1139</v>
      </c>
      <c r="L40" s="20">
        <f t="shared" si="3"/>
        <v>1261.4000000000001</v>
      </c>
      <c r="M40" s="20">
        <f t="shared" si="3"/>
        <v>1773.1</v>
      </c>
      <c r="N40" s="20">
        <f t="shared" si="3"/>
        <v>1892.1</v>
      </c>
      <c r="O40" s="20">
        <f t="shared" si="3"/>
        <v>2408.9</v>
      </c>
      <c r="P40" s="20">
        <f t="shared" si="3"/>
        <v>1013.2</v>
      </c>
      <c r="Q40" s="20">
        <f t="shared" si="3"/>
        <v>1139</v>
      </c>
      <c r="R40" s="20">
        <f t="shared" si="3"/>
        <v>1261.4000000000001</v>
      </c>
      <c r="S40" s="20">
        <f t="shared" si="3"/>
        <v>1708.5</v>
      </c>
      <c r="T40" s="20">
        <f t="shared" si="3"/>
        <v>1887</v>
      </c>
      <c r="U40" s="20">
        <f t="shared" si="3"/>
        <v>2330.6999999999998</v>
      </c>
      <c r="V40" s="20">
        <f t="shared" si="3"/>
        <v>2459.9</v>
      </c>
      <c r="W40" s="20">
        <f t="shared" si="3"/>
        <v>2578.9</v>
      </c>
    </row>
    <row r="41" spans="1:23" s="1" customFormat="1">
      <c r="A41" s="10">
        <v>110067</v>
      </c>
      <c r="B41" s="17" t="s">
        <v>37</v>
      </c>
      <c r="C41" s="10">
        <v>87401</v>
      </c>
      <c r="D41" s="13" t="s">
        <v>90</v>
      </c>
      <c r="E41" s="13" t="s">
        <v>90</v>
      </c>
      <c r="F41" s="13" t="s">
        <v>65</v>
      </c>
      <c r="G41" s="23">
        <v>1.7</v>
      </c>
      <c r="H41" s="19" t="str">
        <f t="shared" si="1"/>
        <v/>
      </c>
      <c r="I41" s="19" t="str">
        <f t="shared" si="2"/>
        <v/>
      </c>
      <c r="J41" s="20">
        <f t="shared" si="3"/>
        <v>1013.2</v>
      </c>
      <c r="K41" s="20">
        <f t="shared" si="3"/>
        <v>1139</v>
      </c>
      <c r="L41" s="20">
        <f t="shared" ref="K41:W44" si="4">IF($F41="+",ROUND(L$6*$G41,2),"")</f>
        <v>1261.4000000000001</v>
      </c>
      <c r="M41" s="20">
        <f t="shared" si="4"/>
        <v>1773.1</v>
      </c>
      <c r="N41" s="20">
        <f t="shared" si="4"/>
        <v>1892.1</v>
      </c>
      <c r="O41" s="20">
        <f t="shared" si="4"/>
        <v>2408.9</v>
      </c>
      <c r="P41" s="20">
        <f t="shared" si="4"/>
        <v>1013.2</v>
      </c>
      <c r="Q41" s="20">
        <f t="shared" si="4"/>
        <v>1139</v>
      </c>
      <c r="R41" s="20">
        <f t="shared" si="4"/>
        <v>1261.4000000000001</v>
      </c>
      <c r="S41" s="20">
        <f t="shared" si="4"/>
        <v>1708.5</v>
      </c>
      <c r="T41" s="20">
        <f t="shared" si="4"/>
        <v>1887</v>
      </c>
      <c r="U41" s="20">
        <f t="shared" si="4"/>
        <v>2330.6999999999998</v>
      </c>
      <c r="V41" s="20">
        <f t="shared" si="4"/>
        <v>2459.9</v>
      </c>
      <c r="W41" s="20">
        <f t="shared" si="4"/>
        <v>2578.9</v>
      </c>
    </row>
    <row r="42" spans="1:23" s="1" customFormat="1">
      <c r="A42" s="10">
        <v>110070</v>
      </c>
      <c r="B42" s="17" t="s">
        <v>38</v>
      </c>
      <c r="C42" s="10" t="s">
        <v>74</v>
      </c>
      <c r="D42" s="13" t="s">
        <v>90</v>
      </c>
      <c r="E42" s="13" t="s">
        <v>90</v>
      </c>
      <c r="F42" s="13" t="s">
        <v>65</v>
      </c>
      <c r="G42" s="23">
        <v>2.1</v>
      </c>
      <c r="H42" s="19" t="str">
        <f t="shared" si="1"/>
        <v/>
      </c>
      <c r="I42" s="19" t="str">
        <f t="shared" si="2"/>
        <v/>
      </c>
      <c r="J42" s="20">
        <f t="shared" ref="J42:J44" si="5">IF($F42="+",ROUND(J$6*$G42,2),"")</f>
        <v>1251.5999999999999</v>
      </c>
      <c r="K42" s="20">
        <f t="shared" si="4"/>
        <v>1407</v>
      </c>
      <c r="L42" s="20">
        <f t="shared" si="4"/>
        <v>1558.2</v>
      </c>
      <c r="M42" s="20">
        <f t="shared" si="4"/>
        <v>2190.3000000000002</v>
      </c>
      <c r="N42" s="20">
        <f t="shared" si="4"/>
        <v>2337.3000000000002</v>
      </c>
      <c r="O42" s="20">
        <f t="shared" si="4"/>
        <v>2975.7</v>
      </c>
      <c r="P42" s="20">
        <f t="shared" si="4"/>
        <v>1251.5999999999999</v>
      </c>
      <c r="Q42" s="20">
        <f t="shared" si="4"/>
        <v>1407</v>
      </c>
      <c r="R42" s="20">
        <f t="shared" si="4"/>
        <v>1558.2</v>
      </c>
      <c r="S42" s="20">
        <f t="shared" si="4"/>
        <v>2110.5</v>
      </c>
      <c r="T42" s="20">
        <f t="shared" si="4"/>
        <v>2331</v>
      </c>
      <c r="U42" s="20">
        <f t="shared" si="4"/>
        <v>2879.1</v>
      </c>
      <c r="V42" s="20">
        <f t="shared" si="4"/>
        <v>3038.7</v>
      </c>
      <c r="W42" s="20">
        <f t="shared" si="4"/>
        <v>3185.7</v>
      </c>
    </row>
    <row r="43" spans="1:23" s="1" customFormat="1">
      <c r="A43" s="10">
        <v>110071</v>
      </c>
      <c r="B43" s="17" t="s">
        <v>39</v>
      </c>
      <c r="C43" s="10" t="s">
        <v>77</v>
      </c>
      <c r="D43" s="13" t="s">
        <v>90</v>
      </c>
      <c r="E43" s="13" t="s">
        <v>90</v>
      </c>
      <c r="F43" s="13" t="s">
        <v>65</v>
      </c>
      <c r="G43" s="23">
        <v>1.8</v>
      </c>
      <c r="H43" s="19" t="str">
        <f t="shared" si="1"/>
        <v/>
      </c>
      <c r="I43" s="19" t="str">
        <f t="shared" si="2"/>
        <v/>
      </c>
      <c r="J43" s="20">
        <f t="shared" si="5"/>
        <v>1072.8</v>
      </c>
      <c r="K43" s="20">
        <f t="shared" si="4"/>
        <v>1206</v>
      </c>
      <c r="L43" s="20">
        <f t="shared" si="4"/>
        <v>1335.6</v>
      </c>
      <c r="M43" s="20">
        <f t="shared" si="4"/>
        <v>1877.4</v>
      </c>
      <c r="N43" s="20">
        <f t="shared" si="4"/>
        <v>2003.4</v>
      </c>
      <c r="O43" s="20">
        <f t="shared" si="4"/>
        <v>2550.6</v>
      </c>
      <c r="P43" s="20">
        <f t="shared" si="4"/>
        <v>1072.8</v>
      </c>
      <c r="Q43" s="20">
        <f t="shared" si="4"/>
        <v>1206</v>
      </c>
      <c r="R43" s="20">
        <f t="shared" si="4"/>
        <v>1335.6</v>
      </c>
      <c r="S43" s="20">
        <f t="shared" si="4"/>
        <v>1809</v>
      </c>
      <c r="T43" s="20">
        <f t="shared" si="4"/>
        <v>1998</v>
      </c>
      <c r="U43" s="20">
        <f t="shared" si="4"/>
        <v>2467.8000000000002</v>
      </c>
      <c r="V43" s="20">
        <f t="shared" si="4"/>
        <v>2604.6</v>
      </c>
      <c r="W43" s="20">
        <f t="shared" si="4"/>
        <v>2730.6</v>
      </c>
    </row>
    <row r="44" spans="1:23" s="1" customFormat="1">
      <c r="A44" s="10">
        <v>110072</v>
      </c>
      <c r="B44" s="17" t="s">
        <v>40</v>
      </c>
      <c r="C44" s="10" t="s">
        <v>85</v>
      </c>
      <c r="D44" s="13" t="s">
        <v>90</v>
      </c>
      <c r="E44" s="13" t="s">
        <v>90</v>
      </c>
      <c r="F44" s="13" t="s">
        <v>65</v>
      </c>
      <c r="G44" s="23">
        <v>1.7</v>
      </c>
      <c r="H44" s="19" t="str">
        <f t="shared" si="1"/>
        <v/>
      </c>
      <c r="I44" s="19" t="str">
        <f t="shared" si="2"/>
        <v/>
      </c>
      <c r="J44" s="20">
        <f t="shared" si="5"/>
        <v>1013.2</v>
      </c>
      <c r="K44" s="20">
        <f t="shared" si="4"/>
        <v>1139</v>
      </c>
      <c r="L44" s="20">
        <f t="shared" si="4"/>
        <v>1261.4000000000001</v>
      </c>
      <c r="M44" s="20">
        <f t="shared" si="4"/>
        <v>1773.1</v>
      </c>
      <c r="N44" s="20">
        <f t="shared" si="4"/>
        <v>1892.1</v>
      </c>
      <c r="O44" s="20">
        <f t="shared" si="4"/>
        <v>2408.9</v>
      </c>
      <c r="P44" s="20">
        <f t="shared" si="4"/>
        <v>1013.2</v>
      </c>
      <c r="Q44" s="20">
        <f t="shared" si="4"/>
        <v>1139</v>
      </c>
      <c r="R44" s="20">
        <f t="shared" si="4"/>
        <v>1261.4000000000001</v>
      </c>
      <c r="S44" s="20">
        <f t="shared" si="4"/>
        <v>1708.5</v>
      </c>
      <c r="T44" s="20">
        <f t="shared" si="4"/>
        <v>1887</v>
      </c>
      <c r="U44" s="20">
        <f t="shared" si="4"/>
        <v>2330.6999999999998</v>
      </c>
      <c r="V44" s="20">
        <f t="shared" si="4"/>
        <v>2459.9</v>
      </c>
      <c r="W44" s="20">
        <f t="shared" si="4"/>
        <v>2578.9</v>
      </c>
    </row>
    <row r="45" spans="1:23" s="1" customFormat="1">
      <c r="A45" s="2"/>
      <c r="B45" s="2"/>
      <c r="C45" s="2"/>
      <c r="D45" s="21"/>
      <c r="G45" s="24"/>
    </row>
    <row r="46" spans="1:23" s="1" customFormat="1">
      <c r="A46" s="2" t="s">
        <v>62</v>
      </c>
      <c r="B46" s="2"/>
      <c r="C46" s="2"/>
      <c r="D46" s="21"/>
      <c r="G46" s="24"/>
    </row>
    <row r="47" spans="1:23" s="1" customFormat="1">
      <c r="A47" s="2"/>
      <c r="B47" s="2"/>
      <c r="C47" s="2"/>
      <c r="D47" s="21"/>
      <c r="G47" s="24"/>
    </row>
    <row r="48" spans="1:23" s="1" customFormat="1" hidden="1">
      <c r="A48" s="25"/>
      <c r="B48" s="25" t="s">
        <v>89</v>
      </c>
      <c r="C48" s="25"/>
      <c r="D48" s="18"/>
      <c r="E48" s="13"/>
      <c r="F48" s="13"/>
      <c r="G48" s="12"/>
      <c r="H48" s="20">
        <f>AVERAGE(AVERAGE(H8:H44))</f>
        <v>7215.8210526315779</v>
      </c>
      <c r="I48" s="20">
        <f t="shared" ref="I48:W48" si="6">AVERAGE(AVERAGE(I8:I44))</f>
        <v>7271.1692307692329</v>
      </c>
      <c r="J48" s="20">
        <f t="shared" si="6"/>
        <v>1103.5612903225806</v>
      </c>
      <c r="K48" s="20">
        <f t="shared" si="6"/>
        <v>1240.5806451612902</v>
      </c>
      <c r="L48" s="20">
        <f t="shared" si="6"/>
        <v>1373.8967741935489</v>
      </c>
      <c r="M48" s="20">
        <f t="shared" si="6"/>
        <v>1931.2322580645161</v>
      </c>
      <c r="N48" s="20">
        <f t="shared" si="6"/>
        <v>2060.8451612903223</v>
      </c>
      <c r="O48" s="20">
        <f t="shared" si="6"/>
        <v>2623.7354838709671</v>
      </c>
      <c r="P48" s="20">
        <f t="shared" si="6"/>
        <v>1103.5612903225806</v>
      </c>
      <c r="Q48" s="20">
        <f t="shared" si="6"/>
        <v>1240.5806451612902</v>
      </c>
      <c r="R48" s="20">
        <f t="shared" si="6"/>
        <v>1373.8967741935489</v>
      </c>
      <c r="S48" s="20">
        <f t="shared" si="6"/>
        <v>1860.8709677419354</v>
      </c>
      <c r="T48" s="20">
        <f t="shared" si="6"/>
        <v>2055.2903225806454</v>
      </c>
      <c r="U48" s="20">
        <f t="shared" si="6"/>
        <v>2538.5612903225801</v>
      </c>
      <c r="V48" s="20">
        <f t="shared" si="6"/>
        <v>2679.2838709677412</v>
      </c>
      <c r="W48" s="20">
        <f t="shared" si="6"/>
        <v>2808.8967741935471</v>
      </c>
    </row>
    <row r="49" spans="1:7" s="1" customFormat="1">
      <c r="A49" s="2"/>
      <c r="B49" s="2"/>
      <c r="C49" s="2"/>
      <c r="D49" s="21"/>
      <c r="G49" s="24"/>
    </row>
    <row r="50" spans="1:7" s="1" customFormat="1">
      <c r="A50" s="2"/>
      <c r="B50" s="2"/>
      <c r="C50" s="2"/>
      <c r="D50" s="21"/>
      <c r="G50" s="24"/>
    </row>
    <row r="51" spans="1:7" s="1" customFormat="1">
      <c r="A51" s="2"/>
      <c r="B51" s="2"/>
      <c r="C51" s="2"/>
      <c r="D51" s="21"/>
      <c r="G51" s="24"/>
    </row>
    <row r="52" spans="1:7" s="1" customFormat="1">
      <c r="A52" s="2"/>
      <c r="B52" s="2"/>
      <c r="C52" s="2"/>
      <c r="D52" s="21"/>
      <c r="G52" s="24"/>
    </row>
    <row r="53" spans="1:7" s="1" customFormat="1">
      <c r="A53" s="2"/>
      <c r="B53" s="2"/>
      <c r="C53" s="2"/>
      <c r="D53" s="21"/>
      <c r="G53" s="24"/>
    </row>
    <row r="54" spans="1:7" s="1" customFormat="1">
      <c r="A54" s="2"/>
      <c r="B54" s="2"/>
      <c r="C54" s="2"/>
      <c r="D54" s="21"/>
      <c r="G54" s="24"/>
    </row>
    <row r="55" spans="1:7" s="1" customFormat="1">
      <c r="A55" s="2"/>
      <c r="B55" s="2"/>
      <c r="C55" s="2"/>
      <c r="D55" s="21"/>
      <c r="G55" s="24"/>
    </row>
    <row r="56" spans="1:7" s="1" customFormat="1">
      <c r="A56" s="2"/>
      <c r="B56" s="2"/>
      <c r="C56" s="2"/>
      <c r="D56" s="21"/>
      <c r="G56" s="24"/>
    </row>
  </sheetData>
  <mergeCells count="4">
    <mergeCell ref="J3:W3"/>
    <mergeCell ref="H2:W2"/>
    <mergeCell ref="D2:F2"/>
    <mergeCell ref="A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D54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B37" sqref="B37"/>
    </sheetView>
  </sheetViews>
  <sheetFormatPr defaultRowHeight="15" outlineLevelCol="1"/>
  <cols>
    <col min="1" max="1" width="8.42578125" style="2" customWidth="1"/>
    <col min="2" max="2" width="61.140625" style="2" customWidth="1" collapsed="1"/>
    <col min="3" max="3" width="9.5703125" style="2" hidden="1" customWidth="1" outlineLevel="1"/>
    <col min="4" max="6" width="12.5703125" style="1" hidden="1" customWidth="1" outlineLevel="1"/>
    <col min="7" max="7" width="9.140625" style="24"/>
    <col min="8" max="8" width="29" style="1" customWidth="1"/>
    <col min="9" max="9" width="40" style="1" customWidth="1"/>
    <col min="10" max="23" width="12.85546875" style="1" customWidth="1"/>
    <col min="24" max="30" width="9.140625" style="1"/>
    <col min="31" max="16384" width="9.140625" style="2"/>
  </cols>
  <sheetData>
    <row r="1" spans="1:30" ht="42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30" s="3" customFormat="1">
      <c r="D2" s="35" t="s">
        <v>66</v>
      </c>
      <c r="E2" s="35"/>
      <c r="F2" s="35"/>
      <c r="G2" s="22"/>
      <c r="H2" s="34" t="s">
        <v>61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4"/>
      <c r="Y2" s="4"/>
      <c r="Z2" s="4"/>
      <c r="AA2" s="4"/>
      <c r="AB2" s="4"/>
      <c r="AC2" s="4"/>
      <c r="AD2" s="4"/>
    </row>
    <row r="3" spans="1:30" s="9" customFormat="1" ht="91.5" customHeight="1">
      <c r="A3" s="5" t="s">
        <v>59</v>
      </c>
      <c r="B3" s="6" t="s">
        <v>0</v>
      </c>
      <c r="C3" s="6" t="s">
        <v>69</v>
      </c>
      <c r="D3" s="7" t="s">
        <v>1</v>
      </c>
      <c r="E3" s="7" t="s">
        <v>2</v>
      </c>
      <c r="F3" s="7" t="s">
        <v>3</v>
      </c>
      <c r="G3" s="7" t="s">
        <v>41</v>
      </c>
      <c r="H3" s="7" t="s">
        <v>63</v>
      </c>
      <c r="I3" s="7" t="s">
        <v>64</v>
      </c>
      <c r="J3" s="31" t="s">
        <v>60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8"/>
      <c r="Y3" s="8"/>
      <c r="Z3" s="8"/>
      <c r="AA3" s="8"/>
      <c r="AB3" s="8"/>
      <c r="AC3" s="8"/>
      <c r="AD3" s="8"/>
    </row>
    <row r="4" spans="1:30" ht="15.75" customHeight="1">
      <c r="A4" s="10"/>
      <c r="B4" s="11" t="s">
        <v>68</v>
      </c>
      <c r="C4" s="11"/>
      <c r="D4" s="12"/>
      <c r="E4" s="12"/>
      <c r="F4" s="12"/>
      <c r="G4" s="12"/>
      <c r="H4" s="14" t="s">
        <v>56</v>
      </c>
      <c r="I4" s="14" t="s">
        <v>56</v>
      </c>
      <c r="J4" s="14" t="s">
        <v>47</v>
      </c>
      <c r="K4" s="14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14" t="s">
        <v>48</v>
      </c>
      <c r="Q4" s="14" t="s">
        <v>48</v>
      </c>
      <c r="R4" s="14" t="s">
        <v>48</v>
      </c>
      <c r="S4" s="14" t="s">
        <v>48</v>
      </c>
      <c r="T4" s="14" t="s">
        <v>48</v>
      </c>
      <c r="U4" s="14" t="s">
        <v>48</v>
      </c>
      <c r="V4" s="14" t="s">
        <v>48</v>
      </c>
      <c r="W4" s="14" t="s">
        <v>48</v>
      </c>
    </row>
    <row r="5" spans="1:30" s="16" customFormat="1" ht="51.75" customHeight="1">
      <c r="A5" s="10"/>
      <c r="B5" s="11" t="s">
        <v>58</v>
      </c>
      <c r="C5" s="11"/>
      <c r="D5" s="15"/>
      <c r="E5" s="15"/>
      <c r="F5" s="15"/>
      <c r="G5" s="14"/>
      <c r="H5" s="14" t="s">
        <v>57</v>
      </c>
      <c r="I5" s="14" t="s">
        <v>57</v>
      </c>
      <c r="J5" s="14" t="s">
        <v>42</v>
      </c>
      <c r="K5" s="14" t="s">
        <v>43</v>
      </c>
      <c r="L5" s="14" t="s">
        <v>44</v>
      </c>
      <c r="M5" s="14" t="s">
        <v>45</v>
      </c>
      <c r="N5" s="14" t="s">
        <v>46</v>
      </c>
      <c r="O5" s="14">
        <v>51</v>
      </c>
      <c r="P5" s="14" t="s">
        <v>49</v>
      </c>
      <c r="Q5" s="14" t="s">
        <v>50</v>
      </c>
      <c r="R5" s="14" t="s">
        <v>51</v>
      </c>
      <c r="S5" s="14" t="s">
        <v>52</v>
      </c>
      <c r="T5" s="14" t="s">
        <v>53</v>
      </c>
      <c r="U5" s="14" t="s">
        <v>54</v>
      </c>
      <c r="V5" s="14" t="s">
        <v>55</v>
      </c>
      <c r="W5" s="14">
        <v>60</v>
      </c>
    </row>
    <row r="6" spans="1:30" s="1" customFormat="1" ht="15" customHeight="1">
      <c r="A6" s="10"/>
      <c r="B6" s="11" t="s">
        <v>67</v>
      </c>
      <c r="C6" s="11"/>
      <c r="D6" s="15"/>
      <c r="E6" s="15"/>
      <c r="F6" s="15"/>
      <c r="G6" s="12"/>
      <c r="H6" s="14">
        <v>3906</v>
      </c>
      <c r="I6" s="14">
        <v>3906</v>
      </c>
      <c r="J6" s="14">
        <v>596</v>
      </c>
      <c r="K6" s="14">
        <v>670</v>
      </c>
      <c r="L6" s="14">
        <v>742</v>
      </c>
      <c r="M6" s="14">
        <v>1043</v>
      </c>
      <c r="N6" s="14">
        <v>1113</v>
      </c>
      <c r="O6" s="14">
        <v>1417</v>
      </c>
      <c r="P6" s="14">
        <v>596</v>
      </c>
      <c r="Q6" s="14">
        <v>670</v>
      </c>
      <c r="R6" s="14">
        <v>742</v>
      </c>
      <c r="S6" s="14">
        <v>1005</v>
      </c>
      <c r="T6" s="14">
        <v>1110</v>
      </c>
      <c r="U6" s="14">
        <v>1371</v>
      </c>
      <c r="V6" s="14">
        <v>1447</v>
      </c>
      <c r="W6" s="14">
        <v>1517</v>
      </c>
    </row>
    <row r="7" spans="1:30" s="1" customFormat="1" ht="6" customHeight="1">
      <c r="A7" s="10"/>
      <c r="B7" s="15"/>
      <c r="C7" s="15"/>
      <c r="D7" s="15"/>
      <c r="E7" s="15"/>
      <c r="F7" s="15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0" s="1" customFormat="1" ht="20.25" customHeight="1">
      <c r="A8" s="10">
        <v>110001</v>
      </c>
      <c r="B8" s="17" t="s">
        <v>4</v>
      </c>
      <c r="C8" s="10" t="s">
        <v>70</v>
      </c>
      <c r="D8" s="13" t="s">
        <v>90</v>
      </c>
      <c r="E8" s="13" t="s">
        <v>65</v>
      </c>
      <c r="F8" s="13" t="s">
        <v>65</v>
      </c>
      <c r="G8" s="23">
        <v>1.7</v>
      </c>
      <c r="H8" s="19" t="str">
        <f>IF(D8="+",ROUND(H$6*$G8,2),"")</f>
        <v/>
      </c>
      <c r="I8" s="19">
        <f>IF(E8="+",ROUND(I$6*$G8,2),"")</f>
        <v>6640.2</v>
      </c>
      <c r="J8" s="20">
        <f>IF($F8="+",ROUND(J$6*$G8,2),"")</f>
        <v>1013.2</v>
      </c>
      <c r="K8" s="20">
        <f t="shared" ref="K8:W23" si="0">IF($F8="+",ROUND(K$6*$G8,2),"")</f>
        <v>1139</v>
      </c>
      <c r="L8" s="20">
        <f t="shared" si="0"/>
        <v>1261.4000000000001</v>
      </c>
      <c r="M8" s="20">
        <f t="shared" si="0"/>
        <v>1773.1</v>
      </c>
      <c r="N8" s="20">
        <f t="shared" si="0"/>
        <v>1892.1</v>
      </c>
      <c r="O8" s="20">
        <f t="shared" si="0"/>
        <v>2408.9</v>
      </c>
      <c r="P8" s="20">
        <f t="shared" si="0"/>
        <v>1013.2</v>
      </c>
      <c r="Q8" s="20">
        <f t="shared" si="0"/>
        <v>1139</v>
      </c>
      <c r="R8" s="20">
        <f t="shared" si="0"/>
        <v>1261.4000000000001</v>
      </c>
      <c r="S8" s="20">
        <f t="shared" si="0"/>
        <v>1708.5</v>
      </c>
      <c r="T8" s="20">
        <f t="shared" si="0"/>
        <v>1887</v>
      </c>
      <c r="U8" s="20">
        <f t="shared" si="0"/>
        <v>2330.6999999999998</v>
      </c>
      <c r="V8" s="20">
        <f t="shared" si="0"/>
        <v>2459.9</v>
      </c>
      <c r="W8" s="20">
        <f t="shared" si="0"/>
        <v>2578.9</v>
      </c>
    </row>
    <row r="9" spans="1:30" s="1" customFormat="1">
      <c r="A9" s="10">
        <v>110005</v>
      </c>
      <c r="B9" s="17" t="s">
        <v>5</v>
      </c>
      <c r="C9" s="10">
        <v>87401</v>
      </c>
      <c r="D9" s="13" t="s">
        <v>65</v>
      </c>
      <c r="E9" s="13" t="s">
        <v>65</v>
      </c>
      <c r="F9" s="13" t="s">
        <v>90</v>
      </c>
      <c r="G9" s="23">
        <v>1.7</v>
      </c>
      <c r="H9" s="19">
        <f t="shared" ref="H9:I42" si="1">IF(D9="+",ROUND(H$6*$G9,2),"")</f>
        <v>6640.2</v>
      </c>
      <c r="I9" s="19">
        <f t="shared" si="1"/>
        <v>6640.2</v>
      </c>
      <c r="J9" s="20" t="str">
        <f t="shared" ref="J9:W39" si="2">IF($F9="+",ROUND(J$6*$G9,2),"")</f>
        <v/>
      </c>
      <c r="K9" s="20" t="str">
        <f t="shared" si="0"/>
        <v/>
      </c>
      <c r="L9" s="20" t="str">
        <f t="shared" si="0"/>
        <v/>
      </c>
      <c r="M9" s="20" t="str">
        <f t="shared" si="0"/>
        <v/>
      </c>
      <c r="N9" s="20" t="str">
        <f t="shared" si="0"/>
        <v/>
      </c>
      <c r="O9" s="20" t="str">
        <f t="shared" si="0"/>
        <v/>
      </c>
      <c r="P9" s="20" t="str">
        <f t="shared" si="0"/>
        <v/>
      </c>
      <c r="Q9" s="20" t="str">
        <f t="shared" si="0"/>
        <v/>
      </c>
      <c r="R9" s="20" t="str">
        <f t="shared" si="0"/>
        <v/>
      </c>
      <c r="S9" s="20" t="str">
        <f t="shared" si="0"/>
        <v/>
      </c>
      <c r="T9" s="20" t="str">
        <f t="shared" si="0"/>
        <v/>
      </c>
      <c r="U9" s="20" t="str">
        <f t="shared" si="0"/>
        <v/>
      </c>
      <c r="V9" s="20" t="str">
        <f t="shared" si="0"/>
        <v/>
      </c>
      <c r="W9" s="20" t="str">
        <f t="shared" si="0"/>
        <v/>
      </c>
    </row>
    <row r="10" spans="1:30" s="1" customFormat="1">
      <c r="A10" s="10">
        <v>110006</v>
      </c>
      <c r="B10" s="17" t="s">
        <v>6</v>
      </c>
      <c r="C10" s="10">
        <v>87401</v>
      </c>
      <c r="D10" s="13" t="s">
        <v>65</v>
      </c>
      <c r="E10" s="13" t="s">
        <v>65</v>
      </c>
      <c r="F10" s="13" t="s">
        <v>90</v>
      </c>
      <c r="G10" s="23">
        <v>1.7</v>
      </c>
      <c r="H10" s="19">
        <f t="shared" si="1"/>
        <v>6640.2</v>
      </c>
      <c r="I10" s="19">
        <f t="shared" si="1"/>
        <v>6640.2</v>
      </c>
      <c r="J10" s="20" t="str">
        <f t="shared" si="2"/>
        <v/>
      </c>
      <c r="K10" s="20" t="str">
        <f t="shared" si="0"/>
        <v/>
      </c>
      <c r="L10" s="20" t="str">
        <f t="shared" si="0"/>
        <v/>
      </c>
      <c r="M10" s="20" t="str">
        <f t="shared" si="0"/>
        <v/>
      </c>
      <c r="N10" s="20" t="str">
        <f t="shared" si="0"/>
        <v/>
      </c>
      <c r="O10" s="20" t="str">
        <f t="shared" si="0"/>
        <v/>
      </c>
      <c r="P10" s="20" t="str">
        <f t="shared" si="0"/>
        <v/>
      </c>
      <c r="Q10" s="20" t="str">
        <f t="shared" si="0"/>
        <v/>
      </c>
      <c r="R10" s="20" t="str">
        <f t="shared" si="0"/>
        <v/>
      </c>
      <c r="S10" s="20" t="str">
        <f t="shared" si="0"/>
        <v/>
      </c>
      <c r="T10" s="20" t="str">
        <f t="shared" si="0"/>
        <v/>
      </c>
      <c r="U10" s="20" t="str">
        <f t="shared" si="0"/>
        <v/>
      </c>
      <c r="V10" s="20" t="str">
        <f t="shared" si="0"/>
        <v/>
      </c>
      <c r="W10" s="20" t="str">
        <f t="shared" si="0"/>
        <v/>
      </c>
    </row>
    <row r="11" spans="1:30" s="1" customFormat="1">
      <c r="A11" s="10">
        <v>110007</v>
      </c>
      <c r="B11" s="17" t="s">
        <v>7</v>
      </c>
      <c r="C11" s="10">
        <v>87401</v>
      </c>
      <c r="D11" s="13" t="s">
        <v>90</v>
      </c>
      <c r="E11" s="13" t="s">
        <v>90</v>
      </c>
      <c r="F11" s="13" t="s">
        <v>65</v>
      </c>
      <c r="G11" s="23">
        <v>1.7</v>
      </c>
      <c r="H11" s="19" t="str">
        <f t="shared" si="1"/>
        <v/>
      </c>
      <c r="I11" s="19" t="str">
        <f t="shared" si="1"/>
        <v/>
      </c>
      <c r="J11" s="20">
        <f t="shared" si="2"/>
        <v>1013.2</v>
      </c>
      <c r="K11" s="20">
        <f t="shared" si="0"/>
        <v>1139</v>
      </c>
      <c r="L11" s="20">
        <f t="shared" si="0"/>
        <v>1261.4000000000001</v>
      </c>
      <c r="M11" s="20">
        <f t="shared" si="0"/>
        <v>1773.1</v>
      </c>
      <c r="N11" s="20">
        <f t="shared" si="0"/>
        <v>1892.1</v>
      </c>
      <c r="O11" s="20">
        <f t="shared" si="0"/>
        <v>2408.9</v>
      </c>
      <c r="P11" s="20">
        <f t="shared" si="0"/>
        <v>1013.2</v>
      </c>
      <c r="Q11" s="20">
        <f t="shared" si="0"/>
        <v>1139</v>
      </c>
      <c r="R11" s="20">
        <f t="shared" si="0"/>
        <v>1261.4000000000001</v>
      </c>
      <c r="S11" s="20">
        <f t="shared" si="0"/>
        <v>1708.5</v>
      </c>
      <c r="T11" s="20">
        <f t="shared" si="0"/>
        <v>1887</v>
      </c>
      <c r="U11" s="20">
        <f t="shared" si="0"/>
        <v>2330.6999999999998</v>
      </c>
      <c r="V11" s="20">
        <f t="shared" si="0"/>
        <v>2459.9</v>
      </c>
      <c r="W11" s="20">
        <f t="shared" si="0"/>
        <v>2578.9</v>
      </c>
    </row>
    <row r="12" spans="1:30" s="1" customFormat="1">
      <c r="A12" s="10">
        <v>110011</v>
      </c>
      <c r="B12" s="17" t="s">
        <v>8</v>
      </c>
      <c r="C12" s="10">
        <v>87401</v>
      </c>
      <c r="D12" s="13" t="s">
        <v>65</v>
      </c>
      <c r="E12" s="13" t="s">
        <v>65</v>
      </c>
      <c r="F12" s="13" t="s">
        <v>90</v>
      </c>
      <c r="G12" s="23">
        <v>1.7</v>
      </c>
      <c r="H12" s="19">
        <f t="shared" si="1"/>
        <v>6640.2</v>
      </c>
      <c r="I12" s="19">
        <f t="shared" si="1"/>
        <v>6640.2</v>
      </c>
      <c r="J12" s="20" t="str">
        <f t="shared" si="2"/>
        <v/>
      </c>
      <c r="K12" s="20" t="str">
        <f t="shared" si="0"/>
        <v/>
      </c>
      <c r="L12" s="20" t="str">
        <f t="shared" si="0"/>
        <v/>
      </c>
      <c r="M12" s="20" t="str">
        <f t="shared" si="0"/>
        <v/>
      </c>
      <c r="N12" s="20" t="str">
        <f t="shared" si="0"/>
        <v/>
      </c>
      <c r="O12" s="20" t="str">
        <f t="shared" si="0"/>
        <v/>
      </c>
      <c r="P12" s="20" t="str">
        <f t="shared" si="0"/>
        <v/>
      </c>
      <c r="Q12" s="20" t="str">
        <f t="shared" si="0"/>
        <v/>
      </c>
      <c r="R12" s="20" t="str">
        <f t="shared" si="0"/>
        <v/>
      </c>
      <c r="S12" s="20" t="str">
        <f t="shared" si="0"/>
        <v/>
      </c>
      <c r="T12" s="20" t="str">
        <f t="shared" si="0"/>
        <v/>
      </c>
      <c r="U12" s="20" t="str">
        <f t="shared" si="0"/>
        <v/>
      </c>
      <c r="V12" s="20" t="str">
        <f t="shared" si="0"/>
        <v/>
      </c>
      <c r="W12" s="20" t="str">
        <f t="shared" si="0"/>
        <v/>
      </c>
    </row>
    <row r="13" spans="1:30" s="1" customFormat="1">
      <c r="A13" s="10">
        <v>110016</v>
      </c>
      <c r="B13" s="17" t="s">
        <v>9</v>
      </c>
      <c r="C13" s="10" t="s">
        <v>71</v>
      </c>
      <c r="D13" s="13" t="s">
        <v>90</v>
      </c>
      <c r="E13" s="13" t="s">
        <v>90</v>
      </c>
      <c r="F13" s="13" t="s">
        <v>65</v>
      </c>
      <c r="G13" s="23">
        <v>1.8</v>
      </c>
      <c r="H13" s="19" t="str">
        <f t="shared" si="1"/>
        <v/>
      </c>
      <c r="I13" s="19" t="str">
        <f t="shared" si="1"/>
        <v/>
      </c>
      <c r="J13" s="20">
        <f t="shared" si="2"/>
        <v>1072.8</v>
      </c>
      <c r="K13" s="20">
        <f t="shared" si="0"/>
        <v>1206</v>
      </c>
      <c r="L13" s="20">
        <f t="shared" si="0"/>
        <v>1335.6</v>
      </c>
      <c r="M13" s="20">
        <f t="shared" si="0"/>
        <v>1877.4</v>
      </c>
      <c r="N13" s="20">
        <f t="shared" si="0"/>
        <v>2003.4</v>
      </c>
      <c r="O13" s="20">
        <f t="shared" si="0"/>
        <v>2550.6</v>
      </c>
      <c r="P13" s="20">
        <f t="shared" si="0"/>
        <v>1072.8</v>
      </c>
      <c r="Q13" s="20">
        <f t="shared" si="0"/>
        <v>1206</v>
      </c>
      <c r="R13" s="20">
        <f t="shared" si="0"/>
        <v>1335.6</v>
      </c>
      <c r="S13" s="20">
        <f t="shared" si="0"/>
        <v>1809</v>
      </c>
      <c r="T13" s="20">
        <f t="shared" si="0"/>
        <v>1998</v>
      </c>
      <c r="U13" s="20">
        <f t="shared" si="0"/>
        <v>2467.8000000000002</v>
      </c>
      <c r="V13" s="20">
        <f t="shared" si="0"/>
        <v>2604.6</v>
      </c>
      <c r="W13" s="20">
        <f t="shared" si="0"/>
        <v>2730.6</v>
      </c>
    </row>
    <row r="14" spans="1:30" s="1" customFormat="1">
      <c r="A14" s="10">
        <v>110020</v>
      </c>
      <c r="B14" s="17" t="s">
        <v>10</v>
      </c>
      <c r="C14" s="10" t="s">
        <v>71</v>
      </c>
      <c r="D14" s="13" t="s">
        <v>65</v>
      </c>
      <c r="E14" s="13" t="s">
        <v>65</v>
      </c>
      <c r="F14" s="13" t="s">
        <v>90</v>
      </c>
      <c r="G14" s="23">
        <v>1.8</v>
      </c>
      <c r="H14" s="19">
        <f t="shared" si="1"/>
        <v>7030.8</v>
      </c>
      <c r="I14" s="19">
        <f t="shared" si="1"/>
        <v>7030.8</v>
      </c>
      <c r="J14" s="20" t="str">
        <f t="shared" si="2"/>
        <v/>
      </c>
      <c r="K14" s="20" t="str">
        <f t="shared" si="0"/>
        <v/>
      </c>
      <c r="L14" s="20" t="str">
        <f t="shared" si="0"/>
        <v/>
      </c>
      <c r="M14" s="20" t="str">
        <f t="shared" si="0"/>
        <v/>
      </c>
      <c r="N14" s="20" t="str">
        <f t="shared" si="0"/>
        <v/>
      </c>
      <c r="O14" s="20" t="str">
        <f t="shared" si="0"/>
        <v/>
      </c>
      <c r="P14" s="20" t="str">
        <f t="shared" si="0"/>
        <v/>
      </c>
      <c r="Q14" s="20" t="str">
        <f t="shared" si="0"/>
        <v/>
      </c>
      <c r="R14" s="20" t="str">
        <f t="shared" si="0"/>
        <v/>
      </c>
      <c r="S14" s="20" t="str">
        <f t="shared" si="0"/>
        <v/>
      </c>
      <c r="T14" s="20" t="str">
        <f t="shared" si="0"/>
        <v/>
      </c>
      <c r="U14" s="20" t="str">
        <f t="shared" si="0"/>
        <v/>
      </c>
      <c r="V14" s="20" t="str">
        <f t="shared" si="0"/>
        <v/>
      </c>
      <c r="W14" s="20" t="str">
        <f t="shared" si="0"/>
        <v/>
      </c>
    </row>
    <row r="15" spans="1:30" s="1" customFormat="1">
      <c r="A15" s="10">
        <v>110021</v>
      </c>
      <c r="B15" s="17" t="s">
        <v>11</v>
      </c>
      <c r="C15" s="10" t="s">
        <v>71</v>
      </c>
      <c r="D15" s="13" t="s">
        <v>90</v>
      </c>
      <c r="E15" s="13" t="s">
        <v>65</v>
      </c>
      <c r="F15" s="13" t="s">
        <v>65</v>
      </c>
      <c r="G15" s="23">
        <v>1.8</v>
      </c>
      <c r="H15" s="19" t="str">
        <f t="shared" si="1"/>
        <v/>
      </c>
      <c r="I15" s="19">
        <f t="shared" si="1"/>
        <v>7030.8</v>
      </c>
      <c r="J15" s="20">
        <f t="shared" si="2"/>
        <v>1072.8</v>
      </c>
      <c r="K15" s="20">
        <f t="shared" si="0"/>
        <v>1206</v>
      </c>
      <c r="L15" s="20">
        <f t="shared" si="0"/>
        <v>1335.6</v>
      </c>
      <c r="M15" s="20">
        <f t="shared" si="0"/>
        <v>1877.4</v>
      </c>
      <c r="N15" s="20">
        <f t="shared" si="0"/>
        <v>2003.4</v>
      </c>
      <c r="O15" s="20">
        <f t="shared" si="0"/>
        <v>2550.6</v>
      </c>
      <c r="P15" s="20">
        <f t="shared" si="0"/>
        <v>1072.8</v>
      </c>
      <c r="Q15" s="20">
        <f t="shared" si="0"/>
        <v>1206</v>
      </c>
      <c r="R15" s="20">
        <f t="shared" si="0"/>
        <v>1335.6</v>
      </c>
      <c r="S15" s="20">
        <f t="shared" si="0"/>
        <v>1809</v>
      </c>
      <c r="T15" s="20">
        <f t="shared" si="0"/>
        <v>1998</v>
      </c>
      <c r="U15" s="20">
        <f t="shared" si="0"/>
        <v>2467.8000000000002</v>
      </c>
      <c r="V15" s="20">
        <f t="shared" si="0"/>
        <v>2604.6</v>
      </c>
      <c r="W15" s="20">
        <f t="shared" si="0"/>
        <v>2730.6</v>
      </c>
    </row>
    <row r="16" spans="1:30" s="1" customFormat="1">
      <c r="A16" s="10">
        <v>110023</v>
      </c>
      <c r="B16" s="17" t="s">
        <v>12</v>
      </c>
      <c r="C16" s="10" t="s">
        <v>72</v>
      </c>
      <c r="D16" s="13" t="s">
        <v>90</v>
      </c>
      <c r="E16" s="13" t="s">
        <v>65</v>
      </c>
      <c r="F16" s="13" t="s">
        <v>65</v>
      </c>
      <c r="G16" s="23">
        <v>2.4</v>
      </c>
      <c r="H16" s="19" t="str">
        <f t="shared" si="1"/>
        <v/>
      </c>
      <c r="I16" s="19">
        <f t="shared" si="1"/>
        <v>9374.4</v>
      </c>
      <c r="J16" s="20">
        <f t="shared" si="2"/>
        <v>1430.4</v>
      </c>
      <c r="K16" s="20">
        <f t="shared" si="0"/>
        <v>1608</v>
      </c>
      <c r="L16" s="20">
        <f t="shared" si="0"/>
        <v>1780.8</v>
      </c>
      <c r="M16" s="20">
        <f t="shared" si="0"/>
        <v>2503.1999999999998</v>
      </c>
      <c r="N16" s="20">
        <f t="shared" si="0"/>
        <v>2671.2</v>
      </c>
      <c r="O16" s="20">
        <f t="shared" si="0"/>
        <v>3400.8</v>
      </c>
      <c r="P16" s="20">
        <f t="shared" si="0"/>
        <v>1430.4</v>
      </c>
      <c r="Q16" s="20">
        <f t="shared" si="0"/>
        <v>1608</v>
      </c>
      <c r="R16" s="20">
        <f t="shared" si="0"/>
        <v>1780.8</v>
      </c>
      <c r="S16" s="20">
        <f t="shared" si="0"/>
        <v>2412</v>
      </c>
      <c r="T16" s="20">
        <f t="shared" si="0"/>
        <v>2664</v>
      </c>
      <c r="U16" s="20">
        <f t="shared" si="0"/>
        <v>3290.4</v>
      </c>
      <c r="V16" s="20">
        <f t="shared" si="0"/>
        <v>3472.8</v>
      </c>
      <c r="W16" s="20">
        <f t="shared" si="0"/>
        <v>3640.8</v>
      </c>
    </row>
    <row r="17" spans="1:23" s="1" customFormat="1">
      <c r="A17" s="10">
        <v>110025</v>
      </c>
      <c r="B17" s="17" t="s">
        <v>13</v>
      </c>
      <c r="C17" s="10" t="s">
        <v>72</v>
      </c>
      <c r="D17" s="13" t="s">
        <v>65</v>
      </c>
      <c r="E17" s="13" t="s">
        <v>65</v>
      </c>
      <c r="F17" s="13" t="s">
        <v>90</v>
      </c>
      <c r="G17" s="23">
        <v>2.4</v>
      </c>
      <c r="H17" s="19">
        <f t="shared" si="1"/>
        <v>9374.4</v>
      </c>
      <c r="I17" s="19">
        <f t="shared" si="1"/>
        <v>9374.4</v>
      </c>
      <c r="J17" s="20" t="str">
        <f t="shared" si="2"/>
        <v/>
      </c>
      <c r="K17" s="20" t="str">
        <f t="shared" si="0"/>
        <v/>
      </c>
      <c r="L17" s="20" t="str">
        <f t="shared" si="0"/>
        <v/>
      </c>
      <c r="M17" s="20" t="str">
        <f t="shared" si="0"/>
        <v/>
      </c>
      <c r="N17" s="20" t="str">
        <f t="shared" si="0"/>
        <v/>
      </c>
      <c r="O17" s="20" t="str">
        <f t="shared" si="0"/>
        <v/>
      </c>
      <c r="P17" s="20" t="str">
        <f t="shared" si="0"/>
        <v/>
      </c>
      <c r="Q17" s="20" t="str">
        <f t="shared" si="0"/>
        <v/>
      </c>
      <c r="R17" s="20" t="str">
        <f t="shared" si="0"/>
        <v/>
      </c>
      <c r="S17" s="20" t="str">
        <f t="shared" si="0"/>
        <v/>
      </c>
      <c r="T17" s="20" t="str">
        <f t="shared" si="0"/>
        <v/>
      </c>
      <c r="U17" s="20" t="str">
        <f t="shared" si="0"/>
        <v/>
      </c>
      <c r="V17" s="20" t="str">
        <f t="shared" si="0"/>
        <v/>
      </c>
      <c r="W17" s="20" t="str">
        <f t="shared" si="0"/>
        <v/>
      </c>
    </row>
    <row r="18" spans="1:23" s="1" customFormat="1">
      <c r="A18" s="10">
        <v>110026</v>
      </c>
      <c r="B18" s="17" t="s">
        <v>14</v>
      </c>
      <c r="C18" s="10" t="s">
        <v>72</v>
      </c>
      <c r="D18" s="13" t="s">
        <v>90</v>
      </c>
      <c r="E18" s="13" t="s">
        <v>90</v>
      </c>
      <c r="F18" s="13" t="s">
        <v>65</v>
      </c>
      <c r="G18" s="23">
        <v>2.4</v>
      </c>
      <c r="H18" s="19" t="str">
        <f t="shared" si="1"/>
        <v/>
      </c>
      <c r="I18" s="19" t="str">
        <f t="shared" si="1"/>
        <v/>
      </c>
      <c r="J18" s="20">
        <f t="shared" si="2"/>
        <v>1430.4</v>
      </c>
      <c r="K18" s="20">
        <f t="shared" si="0"/>
        <v>1608</v>
      </c>
      <c r="L18" s="20">
        <f t="shared" si="0"/>
        <v>1780.8</v>
      </c>
      <c r="M18" s="20">
        <f t="shared" si="0"/>
        <v>2503.1999999999998</v>
      </c>
      <c r="N18" s="20">
        <f t="shared" si="0"/>
        <v>2671.2</v>
      </c>
      <c r="O18" s="20">
        <f t="shared" si="0"/>
        <v>3400.8</v>
      </c>
      <c r="P18" s="20">
        <f t="shared" si="0"/>
        <v>1430.4</v>
      </c>
      <c r="Q18" s="20">
        <f t="shared" si="0"/>
        <v>1608</v>
      </c>
      <c r="R18" s="20">
        <f t="shared" si="0"/>
        <v>1780.8</v>
      </c>
      <c r="S18" s="20">
        <f t="shared" si="0"/>
        <v>2412</v>
      </c>
      <c r="T18" s="20">
        <f t="shared" si="0"/>
        <v>2664</v>
      </c>
      <c r="U18" s="20">
        <f t="shared" si="0"/>
        <v>3290.4</v>
      </c>
      <c r="V18" s="20">
        <f t="shared" si="0"/>
        <v>3472.8</v>
      </c>
      <c r="W18" s="20">
        <f t="shared" si="0"/>
        <v>3640.8</v>
      </c>
    </row>
    <row r="19" spans="1:23" s="1" customFormat="1">
      <c r="A19" s="10">
        <v>110034</v>
      </c>
      <c r="B19" s="17" t="s">
        <v>15</v>
      </c>
      <c r="C19" s="10" t="s">
        <v>73</v>
      </c>
      <c r="D19" s="13" t="s">
        <v>65</v>
      </c>
      <c r="E19" s="13" t="s">
        <v>65</v>
      </c>
      <c r="F19" s="13" t="s">
        <v>65</v>
      </c>
      <c r="G19" s="23">
        <v>2.2999999999999998</v>
      </c>
      <c r="H19" s="19">
        <f t="shared" si="1"/>
        <v>8983.7999999999993</v>
      </c>
      <c r="I19" s="19">
        <f t="shared" si="1"/>
        <v>8983.7999999999993</v>
      </c>
      <c r="J19" s="20">
        <f t="shared" si="2"/>
        <v>1370.8</v>
      </c>
      <c r="K19" s="20">
        <f t="shared" si="0"/>
        <v>1541</v>
      </c>
      <c r="L19" s="20">
        <f t="shared" si="0"/>
        <v>1706.6</v>
      </c>
      <c r="M19" s="20">
        <f t="shared" si="0"/>
        <v>2398.9</v>
      </c>
      <c r="N19" s="20">
        <f t="shared" si="0"/>
        <v>2559.9</v>
      </c>
      <c r="O19" s="20">
        <f t="shared" si="0"/>
        <v>3259.1</v>
      </c>
      <c r="P19" s="20">
        <f t="shared" si="0"/>
        <v>1370.8</v>
      </c>
      <c r="Q19" s="20">
        <f t="shared" si="0"/>
        <v>1541</v>
      </c>
      <c r="R19" s="20">
        <f t="shared" si="0"/>
        <v>1706.6</v>
      </c>
      <c r="S19" s="20">
        <f t="shared" si="0"/>
        <v>2311.5</v>
      </c>
      <c r="T19" s="20">
        <f t="shared" si="0"/>
        <v>2553</v>
      </c>
      <c r="U19" s="20">
        <f t="shared" si="0"/>
        <v>3153.3</v>
      </c>
      <c r="V19" s="20">
        <f t="shared" si="0"/>
        <v>3328.1</v>
      </c>
      <c r="W19" s="20">
        <f t="shared" si="0"/>
        <v>3489.1</v>
      </c>
    </row>
    <row r="20" spans="1:23" s="1" customFormat="1">
      <c r="A20" s="10">
        <v>110035</v>
      </c>
      <c r="B20" s="17" t="s">
        <v>16</v>
      </c>
      <c r="C20" s="10" t="s">
        <v>74</v>
      </c>
      <c r="D20" s="13" t="s">
        <v>65</v>
      </c>
      <c r="E20" s="13" t="s">
        <v>65</v>
      </c>
      <c r="F20" s="13" t="s">
        <v>65</v>
      </c>
      <c r="G20" s="23">
        <v>2.1</v>
      </c>
      <c r="H20" s="19">
        <f t="shared" si="1"/>
        <v>8202.6</v>
      </c>
      <c r="I20" s="19">
        <f t="shared" si="1"/>
        <v>8202.6</v>
      </c>
      <c r="J20" s="20">
        <f t="shared" si="2"/>
        <v>1251.5999999999999</v>
      </c>
      <c r="K20" s="20">
        <f t="shared" si="0"/>
        <v>1407</v>
      </c>
      <c r="L20" s="20">
        <f t="shared" si="0"/>
        <v>1558.2</v>
      </c>
      <c r="M20" s="20">
        <f t="shared" si="0"/>
        <v>2190.3000000000002</v>
      </c>
      <c r="N20" s="20">
        <f t="shared" si="0"/>
        <v>2337.3000000000002</v>
      </c>
      <c r="O20" s="20">
        <f t="shared" si="0"/>
        <v>2975.7</v>
      </c>
      <c r="P20" s="20">
        <f t="shared" si="0"/>
        <v>1251.5999999999999</v>
      </c>
      <c r="Q20" s="20">
        <f t="shared" si="0"/>
        <v>1407</v>
      </c>
      <c r="R20" s="20">
        <f t="shared" si="0"/>
        <v>1558.2</v>
      </c>
      <c r="S20" s="20">
        <f t="shared" si="0"/>
        <v>2110.5</v>
      </c>
      <c r="T20" s="20">
        <f t="shared" si="0"/>
        <v>2331</v>
      </c>
      <c r="U20" s="20">
        <f t="shared" si="0"/>
        <v>2879.1</v>
      </c>
      <c r="V20" s="20">
        <f t="shared" si="0"/>
        <v>3038.7</v>
      </c>
      <c r="W20" s="20">
        <f t="shared" si="0"/>
        <v>3185.7</v>
      </c>
    </row>
    <row r="21" spans="1:23" s="1" customFormat="1">
      <c r="A21" s="10">
        <v>110037</v>
      </c>
      <c r="B21" s="17" t="s">
        <v>17</v>
      </c>
      <c r="C21" s="10" t="s">
        <v>75</v>
      </c>
      <c r="D21" s="13" t="s">
        <v>65</v>
      </c>
      <c r="E21" s="13" t="s">
        <v>65</v>
      </c>
      <c r="F21" s="13" t="s">
        <v>65</v>
      </c>
      <c r="G21" s="23">
        <v>2.1</v>
      </c>
      <c r="H21" s="19">
        <f t="shared" si="1"/>
        <v>8202.6</v>
      </c>
      <c r="I21" s="19">
        <f t="shared" si="1"/>
        <v>8202.6</v>
      </c>
      <c r="J21" s="20">
        <f t="shared" si="2"/>
        <v>1251.5999999999999</v>
      </c>
      <c r="K21" s="20">
        <f t="shared" si="0"/>
        <v>1407</v>
      </c>
      <c r="L21" s="20">
        <f t="shared" si="0"/>
        <v>1558.2</v>
      </c>
      <c r="M21" s="20">
        <f t="shared" si="0"/>
        <v>2190.3000000000002</v>
      </c>
      <c r="N21" s="20">
        <f t="shared" si="0"/>
        <v>2337.3000000000002</v>
      </c>
      <c r="O21" s="20">
        <f t="shared" si="0"/>
        <v>2975.7</v>
      </c>
      <c r="P21" s="20">
        <f t="shared" si="0"/>
        <v>1251.5999999999999</v>
      </c>
      <c r="Q21" s="20">
        <f t="shared" si="0"/>
        <v>1407</v>
      </c>
      <c r="R21" s="20">
        <f t="shared" si="0"/>
        <v>1558.2</v>
      </c>
      <c r="S21" s="20">
        <f t="shared" si="0"/>
        <v>2110.5</v>
      </c>
      <c r="T21" s="20">
        <f t="shared" si="0"/>
        <v>2331</v>
      </c>
      <c r="U21" s="20">
        <f t="shared" si="0"/>
        <v>2879.1</v>
      </c>
      <c r="V21" s="20">
        <f t="shared" si="0"/>
        <v>3038.7</v>
      </c>
      <c r="W21" s="20">
        <f t="shared" si="0"/>
        <v>3185.7</v>
      </c>
    </row>
    <row r="22" spans="1:23" s="1" customFormat="1">
      <c r="A22" s="10">
        <v>110038</v>
      </c>
      <c r="B22" s="17" t="s">
        <v>18</v>
      </c>
      <c r="C22" s="10" t="s">
        <v>76</v>
      </c>
      <c r="D22" s="13" t="s">
        <v>90</v>
      </c>
      <c r="E22" s="13" t="s">
        <v>65</v>
      </c>
      <c r="F22" s="13" t="s">
        <v>65</v>
      </c>
      <c r="G22" s="23">
        <v>1.8</v>
      </c>
      <c r="H22" s="19" t="str">
        <f t="shared" si="1"/>
        <v/>
      </c>
      <c r="I22" s="19">
        <f t="shared" si="1"/>
        <v>7030.8</v>
      </c>
      <c r="J22" s="20">
        <f t="shared" si="2"/>
        <v>1072.8</v>
      </c>
      <c r="K22" s="20">
        <f t="shared" si="0"/>
        <v>1206</v>
      </c>
      <c r="L22" s="20">
        <f t="shared" si="0"/>
        <v>1335.6</v>
      </c>
      <c r="M22" s="20">
        <f t="shared" si="0"/>
        <v>1877.4</v>
      </c>
      <c r="N22" s="20">
        <f t="shared" si="0"/>
        <v>2003.4</v>
      </c>
      <c r="O22" s="20">
        <f t="shared" si="0"/>
        <v>2550.6</v>
      </c>
      <c r="P22" s="20">
        <f t="shared" si="0"/>
        <v>1072.8</v>
      </c>
      <c r="Q22" s="20">
        <f t="shared" si="0"/>
        <v>1206</v>
      </c>
      <c r="R22" s="20">
        <f t="shared" si="0"/>
        <v>1335.6</v>
      </c>
      <c r="S22" s="20">
        <f t="shared" si="0"/>
        <v>1809</v>
      </c>
      <c r="T22" s="20">
        <f t="shared" si="0"/>
        <v>1998</v>
      </c>
      <c r="U22" s="20">
        <f t="shared" si="0"/>
        <v>2467.8000000000002</v>
      </c>
      <c r="V22" s="20">
        <f t="shared" si="0"/>
        <v>2604.6</v>
      </c>
      <c r="W22" s="20">
        <f t="shared" si="0"/>
        <v>2730.6</v>
      </c>
    </row>
    <row r="23" spans="1:23" s="1" customFormat="1">
      <c r="A23" s="10">
        <v>110041</v>
      </c>
      <c r="B23" s="17" t="s">
        <v>19</v>
      </c>
      <c r="C23" s="10" t="s">
        <v>77</v>
      </c>
      <c r="D23" s="13" t="s">
        <v>90</v>
      </c>
      <c r="E23" s="13" t="s">
        <v>65</v>
      </c>
      <c r="F23" s="13" t="s">
        <v>65</v>
      </c>
      <c r="G23" s="23">
        <v>1.8</v>
      </c>
      <c r="H23" s="19" t="str">
        <f t="shared" si="1"/>
        <v/>
      </c>
      <c r="I23" s="19">
        <f t="shared" si="1"/>
        <v>7030.8</v>
      </c>
      <c r="J23" s="20">
        <f t="shared" si="2"/>
        <v>1072.8</v>
      </c>
      <c r="K23" s="20">
        <f t="shared" si="0"/>
        <v>1206</v>
      </c>
      <c r="L23" s="20">
        <f t="shared" si="0"/>
        <v>1335.6</v>
      </c>
      <c r="M23" s="20">
        <f t="shared" si="0"/>
        <v>1877.4</v>
      </c>
      <c r="N23" s="20">
        <f t="shared" si="0"/>
        <v>2003.4</v>
      </c>
      <c r="O23" s="20">
        <f t="shared" si="0"/>
        <v>2550.6</v>
      </c>
      <c r="P23" s="20">
        <f t="shared" si="0"/>
        <v>1072.8</v>
      </c>
      <c r="Q23" s="20">
        <f t="shared" si="0"/>
        <v>1206</v>
      </c>
      <c r="R23" s="20">
        <f t="shared" si="0"/>
        <v>1335.6</v>
      </c>
      <c r="S23" s="20">
        <f t="shared" si="0"/>
        <v>1809</v>
      </c>
      <c r="T23" s="20">
        <f t="shared" si="0"/>
        <v>1998</v>
      </c>
      <c r="U23" s="20">
        <f t="shared" si="0"/>
        <v>2467.8000000000002</v>
      </c>
      <c r="V23" s="20">
        <f t="shared" si="0"/>
        <v>2604.6</v>
      </c>
      <c r="W23" s="20">
        <f t="shared" si="0"/>
        <v>2730.6</v>
      </c>
    </row>
    <row r="24" spans="1:23" s="1" customFormat="1">
      <c r="A24" s="10">
        <v>110042</v>
      </c>
      <c r="B24" s="17" t="s">
        <v>20</v>
      </c>
      <c r="C24" s="10" t="s">
        <v>78</v>
      </c>
      <c r="D24" s="13" t="s">
        <v>65</v>
      </c>
      <c r="E24" s="13" t="s">
        <v>65</v>
      </c>
      <c r="F24" s="13" t="s">
        <v>65</v>
      </c>
      <c r="G24" s="23">
        <v>1.7</v>
      </c>
      <c r="H24" s="19">
        <f t="shared" si="1"/>
        <v>6640.2</v>
      </c>
      <c r="I24" s="19">
        <f t="shared" si="1"/>
        <v>6640.2</v>
      </c>
      <c r="J24" s="20">
        <f t="shared" si="2"/>
        <v>1013.2</v>
      </c>
      <c r="K24" s="20">
        <f t="shared" si="2"/>
        <v>1139</v>
      </c>
      <c r="L24" s="20">
        <f t="shared" si="2"/>
        <v>1261.4000000000001</v>
      </c>
      <c r="M24" s="20">
        <f t="shared" si="2"/>
        <v>1773.1</v>
      </c>
      <c r="N24" s="20">
        <f t="shared" si="2"/>
        <v>1892.1</v>
      </c>
      <c r="O24" s="20">
        <f t="shared" si="2"/>
        <v>2408.9</v>
      </c>
      <c r="P24" s="20">
        <f t="shared" si="2"/>
        <v>1013.2</v>
      </c>
      <c r="Q24" s="20">
        <f t="shared" si="2"/>
        <v>1139</v>
      </c>
      <c r="R24" s="20">
        <f t="shared" si="2"/>
        <v>1261.4000000000001</v>
      </c>
      <c r="S24" s="20">
        <f t="shared" si="2"/>
        <v>1708.5</v>
      </c>
      <c r="T24" s="20">
        <f t="shared" si="2"/>
        <v>1887</v>
      </c>
      <c r="U24" s="20">
        <f t="shared" si="2"/>
        <v>2330.6999999999998</v>
      </c>
      <c r="V24" s="20">
        <f t="shared" si="2"/>
        <v>2459.9</v>
      </c>
      <c r="W24" s="20">
        <f t="shared" si="2"/>
        <v>2578.9</v>
      </c>
    </row>
    <row r="25" spans="1:23" s="1" customFormat="1">
      <c r="A25" s="10">
        <v>110043</v>
      </c>
      <c r="B25" s="17" t="s">
        <v>21</v>
      </c>
      <c r="C25" s="10" t="s">
        <v>79</v>
      </c>
      <c r="D25" s="13" t="s">
        <v>65</v>
      </c>
      <c r="E25" s="13" t="s">
        <v>65</v>
      </c>
      <c r="F25" s="13" t="s">
        <v>65</v>
      </c>
      <c r="G25" s="23">
        <v>1.7</v>
      </c>
      <c r="H25" s="19">
        <f t="shared" si="1"/>
        <v>6640.2</v>
      </c>
      <c r="I25" s="19">
        <f t="shared" si="1"/>
        <v>6640.2</v>
      </c>
      <c r="J25" s="20">
        <f t="shared" si="2"/>
        <v>1013.2</v>
      </c>
      <c r="K25" s="20">
        <f t="shared" si="2"/>
        <v>1139</v>
      </c>
      <c r="L25" s="20">
        <f t="shared" si="2"/>
        <v>1261.4000000000001</v>
      </c>
      <c r="M25" s="20">
        <f t="shared" si="2"/>
        <v>1773.1</v>
      </c>
      <c r="N25" s="20">
        <f t="shared" si="2"/>
        <v>1892.1</v>
      </c>
      <c r="O25" s="20">
        <f t="shared" si="2"/>
        <v>2408.9</v>
      </c>
      <c r="P25" s="20">
        <f t="shared" si="2"/>
        <v>1013.2</v>
      </c>
      <c r="Q25" s="20">
        <f t="shared" si="2"/>
        <v>1139</v>
      </c>
      <c r="R25" s="20">
        <f t="shared" si="2"/>
        <v>1261.4000000000001</v>
      </c>
      <c r="S25" s="20">
        <f t="shared" si="2"/>
        <v>1708.5</v>
      </c>
      <c r="T25" s="20">
        <f t="shared" si="2"/>
        <v>1887</v>
      </c>
      <c r="U25" s="20">
        <f t="shared" si="2"/>
        <v>2330.6999999999998</v>
      </c>
      <c r="V25" s="20">
        <f t="shared" si="2"/>
        <v>2459.9</v>
      </c>
      <c r="W25" s="20">
        <f t="shared" si="2"/>
        <v>2578.9</v>
      </c>
    </row>
    <row r="26" spans="1:23" s="1" customFormat="1">
      <c r="A26" s="10">
        <v>110044</v>
      </c>
      <c r="B26" s="17" t="s">
        <v>22</v>
      </c>
      <c r="C26" s="10" t="s">
        <v>80</v>
      </c>
      <c r="D26" s="13" t="s">
        <v>65</v>
      </c>
      <c r="E26" s="13" t="s">
        <v>65</v>
      </c>
      <c r="F26" s="13" t="s">
        <v>65</v>
      </c>
      <c r="G26" s="23">
        <v>1.7</v>
      </c>
      <c r="H26" s="19">
        <f t="shared" si="1"/>
        <v>6640.2</v>
      </c>
      <c r="I26" s="19">
        <f t="shared" si="1"/>
        <v>6640.2</v>
      </c>
      <c r="J26" s="20">
        <f t="shared" si="2"/>
        <v>1013.2</v>
      </c>
      <c r="K26" s="20">
        <f t="shared" si="2"/>
        <v>1139</v>
      </c>
      <c r="L26" s="20">
        <f t="shared" si="2"/>
        <v>1261.4000000000001</v>
      </c>
      <c r="M26" s="20">
        <f t="shared" si="2"/>
        <v>1773.1</v>
      </c>
      <c r="N26" s="20">
        <f t="shared" si="2"/>
        <v>1892.1</v>
      </c>
      <c r="O26" s="20">
        <f t="shared" si="2"/>
        <v>2408.9</v>
      </c>
      <c r="P26" s="20">
        <f t="shared" si="2"/>
        <v>1013.2</v>
      </c>
      <c r="Q26" s="20">
        <f t="shared" si="2"/>
        <v>1139</v>
      </c>
      <c r="R26" s="20">
        <f t="shared" si="2"/>
        <v>1261.4000000000001</v>
      </c>
      <c r="S26" s="20">
        <f t="shared" si="2"/>
        <v>1708.5</v>
      </c>
      <c r="T26" s="20">
        <f t="shared" si="2"/>
        <v>1887</v>
      </c>
      <c r="U26" s="20">
        <f t="shared" si="2"/>
        <v>2330.6999999999998</v>
      </c>
      <c r="V26" s="20">
        <f t="shared" si="2"/>
        <v>2459.9</v>
      </c>
      <c r="W26" s="20">
        <f t="shared" si="2"/>
        <v>2578.9</v>
      </c>
    </row>
    <row r="27" spans="1:23" s="1" customFormat="1">
      <c r="A27" s="10">
        <v>110045</v>
      </c>
      <c r="B27" s="17" t="s">
        <v>23</v>
      </c>
      <c r="C27" s="10" t="s">
        <v>81</v>
      </c>
      <c r="D27" s="13" t="s">
        <v>65</v>
      </c>
      <c r="E27" s="13" t="s">
        <v>65</v>
      </c>
      <c r="F27" s="13" t="s">
        <v>65</v>
      </c>
      <c r="G27" s="23">
        <v>1.7</v>
      </c>
      <c r="H27" s="19">
        <f t="shared" si="1"/>
        <v>6640.2</v>
      </c>
      <c r="I27" s="19">
        <f t="shared" si="1"/>
        <v>6640.2</v>
      </c>
      <c r="J27" s="20">
        <f t="shared" si="2"/>
        <v>1013.2</v>
      </c>
      <c r="K27" s="20">
        <f t="shared" si="2"/>
        <v>1139</v>
      </c>
      <c r="L27" s="20">
        <f t="shared" si="2"/>
        <v>1261.4000000000001</v>
      </c>
      <c r="M27" s="20">
        <f t="shared" si="2"/>
        <v>1773.1</v>
      </c>
      <c r="N27" s="20">
        <f t="shared" si="2"/>
        <v>1892.1</v>
      </c>
      <c r="O27" s="20">
        <f t="shared" si="2"/>
        <v>2408.9</v>
      </c>
      <c r="P27" s="20">
        <f t="shared" si="2"/>
        <v>1013.2</v>
      </c>
      <c r="Q27" s="20">
        <f t="shared" si="2"/>
        <v>1139</v>
      </c>
      <c r="R27" s="20">
        <f t="shared" si="2"/>
        <v>1261.4000000000001</v>
      </c>
      <c r="S27" s="20">
        <f t="shared" si="2"/>
        <v>1708.5</v>
      </c>
      <c r="T27" s="20">
        <f t="shared" si="2"/>
        <v>1887</v>
      </c>
      <c r="U27" s="20">
        <f t="shared" si="2"/>
        <v>2330.6999999999998</v>
      </c>
      <c r="V27" s="20">
        <f t="shared" si="2"/>
        <v>2459.9</v>
      </c>
      <c r="W27" s="20">
        <f t="shared" si="2"/>
        <v>2578.9</v>
      </c>
    </row>
    <row r="28" spans="1:23" s="1" customFormat="1">
      <c r="A28" s="10">
        <v>110048</v>
      </c>
      <c r="B28" s="17" t="s">
        <v>24</v>
      </c>
      <c r="C28" s="10" t="s">
        <v>82</v>
      </c>
      <c r="D28" s="13" t="s">
        <v>65</v>
      </c>
      <c r="E28" s="13" t="s">
        <v>65</v>
      </c>
      <c r="F28" s="13" t="s">
        <v>65</v>
      </c>
      <c r="G28" s="23">
        <v>1.7</v>
      </c>
      <c r="H28" s="19">
        <f t="shared" si="1"/>
        <v>6640.2</v>
      </c>
      <c r="I28" s="19">
        <f t="shared" si="1"/>
        <v>6640.2</v>
      </c>
      <c r="J28" s="20">
        <f t="shared" si="2"/>
        <v>1013.2</v>
      </c>
      <c r="K28" s="20">
        <f t="shared" si="2"/>
        <v>1139</v>
      </c>
      <c r="L28" s="20">
        <f t="shared" si="2"/>
        <v>1261.4000000000001</v>
      </c>
      <c r="M28" s="20">
        <f t="shared" si="2"/>
        <v>1773.1</v>
      </c>
      <c r="N28" s="20">
        <f t="shared" si="2"/>
        <v>1892.1</v>
      </c>
      <c r="O28" s="20">
        <f t="shared" si="2"/>
        <v>2408.9</v>
      </c>
      <c r="P28" s="20">
        <f t="shared" si="2"/>
        <v>1013.2</v>
      </c>
      <c r="Q28" s="20">
        <f t="shared" si="2"/>
        <v>1139</v>
      </c>
      <c r="R28" s="20">
        <f t="shared" si="2"/>
        <v>1261.4000000000001</v>
      </c>
      <c r="S28" s="20">
        <f t="shared" si="2"/>
        <v>1708.5</v>
      </c>
      <c r="T28" s="20">
        <f t="shared" si="2"/>
        <v>1887</v>
      </c>
      <c r="U28" s="20">
        <f t="shared" si="2"/>
        <v>2330.6999999999998</v>
      </c>
      <c r="V28" s="20">
        <f t="shared" si="2"/>
        <v>2459.9</v>
      </c>
      <c r="W28" s="20">
        <f t="shared" si="2"/>
        <v>2578.9</v>
      </c>
    </row>
    <row r="29" spans="1:23" s="1" customFormat="1">
      <c r="A29" s="10">
        <v>110049</v>
      </c>
      <c r="B29" s="17" t="s">
        <v>25</v>
      </c>
      <c r="C29" s="10" t="s">
        <v>83</v>
      </c>
      <c r="D29" s="13" t="s">
        <v>65</v>
      </c>
      <c r="E29" s="13" t="s">
        <v>65</v>
      </c>
      <c r="F29" s="13" t="s">
        <v>65</v>
      </c>
      <c r="G29" s="23">
        <v>1.7</v>
      </c>
      <c r="H29" s="19">
        <f t="shared" si="1"/>
        <v>6640.2</v>
      </c>
      <c r="I29" s="19">
        <f t="shared" si="1"/>
        <v>6640.2</v>
      </c>
      <c r="J29" s="20">
        <f t="shared" si="2"/>
        <v>1013.2</v>
      </c>
      <c r="K29" s="20">
        <f t="shared" si="2"/>
        <v>1139</v>
      </c>
      <c r="L29" s="20">
        <f t="shared" si="2"/>
        <v>1261.4000000000001</v>
      </c>
      <c r="M29" s="20">
        <f t="shared" si="2"/>
        <v>1773.1</v>
      </c>
      <c r="N29" s="20">
        <f t="shared" si="2"/>
        <v>1892.1</v>
      </c>
      <c r="O29" s="20">
        <f t="shared" si="2"/>
        <v>2408.9</v>
      </c>
      <c r="P29" s="20">
        <f t="shared" si="2"/>
        <v>1013.2</v>
      </c>
      <c r="Q29" s="20">
        <f t="shared" si="2"/>
        <v>1139</v>
      </c>
      <c r="R29" s="20">
        <f t="shared" si="2"/>
        <v>1261.4000000000001</v>
      </c>
      <c r="S29" s="20">
        <f t="shared" si="2"/>
        <v>1708.5</v>
      </c>
      <c r="T29" s="20">
        <f t="shared" si="2"/>
        <v>1887</v>
      </c>
      <c r="U29" s="20">
        <f t="shared" si="2"/>
        <v>2330.6999999999998</v>
      </c>
      <c r="V29" s="20">
        <f t="shared" si="2"/>
        <v>2459.9</v>
      </c>
      <c r="W29" s="20">
        <f t="shared" si="2"/>
        <v>2578.9</v>
      </c>
    </row>
    <row r="30" spans="1:23" s="1" customFormat="1">
      <c r="A30" s="10">
        <v>110051</v>
      </c>
      <c r="B30" s="17" t="s">
        <v>26</v>
      </c>
      <c r="C30" s="10" t="s">
        <v>84</v>
      </c>
      <c r="D30" s="13" t="s">
        <v>65</v>
      </c>
      <c r="E30" s="13" t="s">
        <v>65</v>
      </c>
      <c r="F30" s="13" t="s">
        <v>65</v>
      </c>
      <c r="G30" s="23">
        <v>1.8</v>
      </c>
      <c r="H30" s="19">
        <f t="shared" si="1"/>
        <v>7030.8</v>
      </c>
      <c r="I30" s="19">
        <f t="shared" si="1"/>
        <v>7030.8</v>
      </c>
      <c r="J30" s="20">
        <f t="shared" si="2"/>
        <v>1072.8</v>
      </c>
      <c r="K30" s="20">
        <f t="shared" si="2"/>
        <v>1206</v>
      </c>
      <c r="L30" s="20">
        <f t="shared" si="2"/>
        <v>1335.6</v>
      </c>
      <c r="M30" s="20">
        <f t="shared" si="2"/>
        <v>1877.4</v>
      </c>
      <c r="N30" s="20">
        <f t="shared" si="2"/>
        <v>2003.4</v>
      </c>
      <c r="O30" s="20">
        <f t="shared" si="2"/>
        <v>2550.6</v>
      </c>
      <c r="P30" s="20">
        <f t="shared" si="2"/>
        <v>1072.8</v>
      </c>
      <c r="Q30" s="20">
        <f t="shared" si="2"/>
        <v>1206</v>
      </c>
      <c r="R30" s="20">
        <f t="shared" si="2"/>
        <v>1335.6</v>
      </c>
      <c r="S30" s="20">
        <f t="shared" si="2"/>
        <v>1809</v>
      </c>
      <c r="T30" s="20">
        <f t="shared" si="2"/>
        <v>1998</v>
      </c>
      <c r="U30" s="20">
        <f t="shared" si="2"/>
        <v>2467.8000000000002</v>
      </c>
      <c r="V30" s="20">
        <f t="shared" si="2"/>
        <v>2604.6</v>
      </c>
      <c r="W30" s="20">
        <f t="shared" si="2"/>
        <v>2730.6</v>
      </c>
    </row>
    <row r="31" spans="1:23" s="1" customFormat="1">
      <c r="A31" s="10">
        <v>110053</v>
      </c>
      <c r="B31" s="17" t="s">
        <v>27</v>
      </c>
      <c r="C31" s="10" t="s">
        <v>85</v>
      </c>
      <c r="D31" s="13" t="s">
        <v>90</v>
      </c>
      <c r="E31" s="13" t="s">
        <v>65</v>
      </c>
      <c r="F31" s="13" t="s">
        <v>65</v>
      </c>
      <c r="G31" s="23">
        <v>1.7</v>
      </c>
      <c r="H31" s="19" t="str">
        <f t="shared" si="1"/>
        <v/>
      </c>
      <c r="I31" s="19">
        <f t="shared" si="1"/>
        <v>6640.2</v>
      </c>
      <c r="J31" s="20">
        <f t="shared" si="2"/>
        <v>1013.2</v>
      </c>
      <c r="K31" s="20">
        <f t="shared" si="2"/>
        <v>1139</v>
      </c>
      <c r="L31" s="20">
        <f t="shared" si="2"/>
        <v>1261.4000000000001</v>
      </c>
      <c r="M31" s="20">
        <f t="shared" si="2"/>
        <v>1773.1</v>
      </c>
      <c r="N31" s="20">
        <f t="shared" si="2"/>
        <v>1892.1</v>
      </c>
      <c r="O31" s="20">
        <f t="shared" si="2"/>
        <v>2408.9</v>
      </c>
      <c r="P31" s="20">
        <f t="shared" si="2"/>
        <v>1013.2</v>
      </c>
      <c r="Q31" s="20">
        <f t="shared" si="2"/>
        <v>1139</v>
      </c>
      <c r="R31" s="20">
        <f t="shared" si="2"/>
        <v>1261.4000000000001</v>
      </c>
      <c r="S31" s="20">
        <f t="shared" si="2"/>
        <v>1708.5</v>
      </c>
      <c r="T31" s="20">
        <f t="shared" si="2"/>
        <v>1887</v>
      </c>
      <c r="U31" s="20">
        <f t="shared" si="2"/>
        <v>2330.6999999999998</v>
      </c>
      <c r="V31" s="20">
        <f t="shared" si="2"/>
        <v>2459.9</v>
      </c>
      <c r="W31" s="20">
        <f t="shared" si="2"/>
        <v>2578.9</v>
      </c>
    </row>
    <row r="32" spans="1:23" s="1" customFormat="1">
      <c r="A32" s="10">
        <v>110054</v>
      </c>
      <c r="B32" s="17" t="s">
        <v>28</v>
      </c>
      <c r="C32" s="10" t="s">
        <v>86</v>
      </c>
      <c r="D32" s="13" t="s">
        <v>65</v>
      </c>
      <c r="E32" s="13" t="s">
        <v>65</v>
      </c>
      <c r="F32" s="13" t="s">
        <v>65</v>
      </c>
      <c r="G32" s="23">
        <v>1.8</v>
      </c>
      <c r="H32" s="19">
        <f t="shared" si="1"/>
        <v>7030.8</v>
      </c>
      <c r="I32" s="19">
        <f t="shared" si="1"/>
        <v>7030.8</v>
      </c>
      <c r="J32" s="20">
        <f t="shared" si="2"/>
        <v>1072.8</v>
      </c>
      <c r="K32" s="20">
        <f t="shared" si="2"/>
        <v>1206</v>
      </c>
      <c r="L32" s="20">
        <f t="shared" si="2"/>
        <v>1335.6</v>
      </c>
      <c r="M32" s="20">
        <f t="shared" si="2"/>
        <v>1877.4</v>
      </c>
      <c r="N32" s="20">
        <f t="shared" si="2"/>
        <v>2003.4</v>
      </c>
      <c r="O32" s="20">
        <f t="shared" si="2"/>
        <v>2550.6</v>
      </c>
      <c r="P32" s="20">
        <f t="shared" si="2"/>
        <v>1072.8</v>
      </c>
      <c r="Q32" s="20">
        <f t="shared" si="2"/>
        <v>1206</v>
      </c>
      <c r="R32" s="20">
        <f t="shared" si="2"/>
        <v>1335.6</v>
      </c>
      <c r="S32" s="20">
        <f t="shared" si="2"/>
        <v>1809</v>
      </c>
      <c r="T32" s="20">
        <f t="shared" si="2"/>
        <v>1998</v>
      </c>
      <c r="U32" s="20">
        <f t="shared" si="2"/>
        <v>2467.8000000000002</v>
      </c>
      <c r="V32" s="20">
        <f t="shared" si="2"/>
        <v>2604.6</v>
      </c>
      <c r="W32" s="20">
        <f t="shared" si="2"/>
        <v>2730.6</v>
      </c>
    </row>
    <row r="33" spans="1:23" s="1" customFormat="1">
      <c r="A33" s="10">
        <v>110055</v>
      </c>
      <c r="B33" s="17" t="s">
        <v>29</v>
      </c>
      <c r="C33" s="10" t="s">
        <v>87</v>
      </c>
      <c r="D33" s="13" t="s">
        <v>90</v>
      </c>
      <c r="E33" s="13" t="s">
        <v>65</v>
      </c>
      <c r="F33" s="13" t="s">
        <v>65</v>
      </c>
      <c r="G33" s="23">
        <v>2.1</v>
      </c>
      <c r="H33" s="19" t="str">
        <f t="shared" si="1"/>
        <v/>
      </c>
      <c r="I33" s="19">
        <f t="shared" si="1"/>
        <v>8202.6</v>
      </c>
      <c r="J33" s="20">
        <f t="shared" si="2"/>
        <v>1251.5999999999999</v>
      </c>
      <c r="K33" s="20">
        <f t="shared" si="2"/>
        <v>1407</v>
      </c>
      <c r="L33" s="20">
        <f t="shared" si="2"/>
        <v>1558.2</v>
      </c>
      <c r="M33" s="20">
        <f t="shared" si="2"/>
        <v>2190.3000000000002</v>
      </c>
      <c r="N33" s="20">
        <f t="shared" si="2"/>
        <v>2337.3000000000002</v>
      </c>
      <c r="O33" s="20">
        <f t="shared" si="2"/>
        <v>2975.7</v>
      </c>
      <c r="P33" s="20">
        <f t="shared" si="2"/>
        <v>1251.5999999999999</v>
      </c>
      <c r="Q33" s="20">
        <f t="shared" si="2"/>
        <v>1407</v>
      </c>
      <c r="R33" s="20">
        <f t="shared" si="2"/>
        <v>1558.2</v>
      </c>
      <c r="S33" s="20">
        <f t="shared" si="2"/>
        <v>2110.5</v>
      </c>
      <c r="T33" s="20">
        <f t="shared" si="2"/>
        <v>2331</v>
      </c>
      <c r="U33" s="20">
        <f t="shared" si="2"/>
        <v>2879.1</v>
      </c>
      <c r="V33" s="20">
        <f t="shared" si="2"/>
        <v>3038.7</v>
      </c>
      <c r="W33" s="20">
        <f t="shared" si="2"/>
        <v>3185.7</v>
      </c>
    </row>
    <row r="34" spans="1:23" s="1" customFormat="1">
      <c r="A34" s="10">
        <v>110056</v>
      </c>
      <c r="B34" s="17" t="s">
        <v>30</v>
      </c>
      <c r="C34" s="10" t="s">
        <v>88</v>
      </c>
      <c r="D34" s="13" t="s">
        <v>65</v>
      </c>
      <c r="E34" s="13" t="s">
        <v>65</v>
      </c>
      <c r="F34" s="13" t="s">
        <v>65</v>
      </c>
      <c r="G34" s="23">
        <v>2.1</v>
      </c>
      <c r="H34" s="19">
        <f t="shared" si="1"/>
        <v>8202.6</v>
      </c>
      <c r="I34" s="19">
        <f t="shared" si="1"/>
        <v>8202.6</v>
      </c>
      <c r="J34" s="20">
        <f t="shared" si="2"/>
        <v>1251.5999999999999</v>
      </c>
      <c r="K34" s="20">
        <f t="shared" si="2"/>
        <v>1407</v>
      </c>
      <c r="L34" s="20">
        <f t="shared" si="2"/>
        <v>1558.2</v>
      </c>
      <c r="M34" s="20">
        <f t="shared" si="2"/>
        <v>2190.3000000000002</v>
      </c>
      <c r="N34" s="20">
        <f t="shared" si="2"/>
        <v>2337.3000000000002</v>
      </c>
      <c r="O34" s="20">
        <f t="shared" si="2"/>
        <v>2975.7</v>
      </c>
      <c r="P34" s="20">
        <f t="shared" si="2"/>
        <v>1251.5999999999999</v>
      </c>
      <c r="Q34" s="20">
        <f t="shared" si="2"/>
        <v>1407</v>
      </c>
      <c r="R34" s="20">
        <f t="shared" si="2"/>
        <v>1558.2</v>
      </c>
      <c r="S34" s="20">
        <f t="shared" si="2"/>
        <v>2110.5</v>
      </c>
      <c r="T34" s="20">
        <f t="shared" si="2"/>
        <v>2331</v>
      </c>
      <c r="U34" s="20">
        <f t="shared" si="2"/>
        <v>2879.1</v>
      </c>
      <c r="V34" s="20">
        <f t="shared" si="2"/>
        <v>3038.7</v>
      </c>
      <c r="W34" s="20">
        <f t="shared" si="2"/>
        <v>3185.7</v>
      </c>
    </row>
    <row r="35" spans="1:23" s="1" customFormat="1">
      <c r="A35" s="10">
        <v>110057</v>
      </c>
      <c r="B35" s="17" t="s">
        <v>31</v>
      </c>
      <c r="C35" s="10">
        <v>87401</v>
      </c>
      <c r="D35" s="13" t="s">
        <v>90</v>
      </c>
      <c r="E35" s="13" t="s">
        <v>90</v>
      </c>
      <c r="F35" s="13" t="s">
        <v>65</v>
      </c>
      <c r="G35" s="23">
        <v>1.7</v>
      </c>
      <c r="H35" s="19" t="str">
        <f t="shared" si="1"/>
        <v/>
      </c>
      <c r="I35" s="19" t="str">
        <f t="shared" si="1"/>
        <v/>
      </c>
      <c r="J35" s="20">
        <f t="shared" si="2"/>
        <v>1013.2</v>
      </c>
      <c r="K35" s="20">
        <f t="shared" si="2"/>
        <v>1139</v>
      </c>
      <c r="L35" s="20">
        <f t="shared" si="2"/>
        <v>1261.4000000000001</v>
      </c>
      <c r="M35" s="20">
        <f t="shared" si="2"/>
        <v>1773.1</v>
      </c>
      <c r="N35" s="20">
        <f t="shared" si="2"/>
        <v>1892.1</v>
      </c>
      <c r="O35" s="20">
        <f t="shared" si="2"/>
        <v>2408.9</v>
      </c>
      <c r="P35" s="20">
        <f t="shared" si="2"/>
        <v>1013.2</v>
      </c>
      <c r="Q35" s="20">
        <f t="shared" si="2"/>
        <v>1139</v>
      </c>
      <c r="R35" s="20">
        <f t="shared" si="2"/>
        <v>1261.4000000000001</v>
      </c>
      <c r="S35" s="20">
        <f t="shared" si="2"/>
        <v>1708.5</v>
      </c>
      <c r="T35" s="20">
        <f t="shared" si="2"/>
        <v>1887</v>
      </c>
      <c r="U35" s="20">
        <f t="shared" si="2"/>
        <v>2330.6999999999998</v>
      </c>
      <c r="V35" s="20">
        <f t="shared" si="2"/>
        <v>2459.9</v>
      </c>
      <c r="W35" s="20">
        <f t="shared" si="2"/>
        <v>2578.9</v>
      </c>
    </row>
    <row r="36" spans="1:23" s="1" customFormat="1">
      <c r="A36" s="10">
        <v>110058</v>
      </c>
      <c r="B36" s="17" t="s">
        <v>32</v>
      </c>
      <c r="C36" s="10">
        <v>87401</v>
      </c>
      <c r="D36" s="13" t="s">
        <v>90</v>
      </c>
      <c r="E36" s="13" t="s">
        <v>90</v>
      </c>
      <c r="F36" s="13" t="s">
        <v>65</v>
      </c>
      <c r="G36" s="23">
        <v>1.7</v>
      </c>
      <c r="H36" s="19" t="str">
        <f t="shared" si="1"/>
        <v/>
      </c>
      <c r="I36" s="19" t="str">
        <f t="shared" si="1"/>
        <v/>
      </c>
      <c r="J36" s="20">
        <f t="shared" si="2"/>
        <v>1013.2</v>
      </c>
      <c r="K36" s="20">
        <f t="shared" si="2"/>
        <v>1139</v>
      </c>
      <c r="L36" s="20">
        <f t="shared" si="2"/>
        <v>1261.4000000000001</v>
      </c>
      <c r="M36" s="20">
        <f t="shared" si="2"/>
        <v>1773.1</v>
      </c>
      <c r="N36" s="20">
        <f t="shared" si="2"/>
        <v>1892.1</v>
      </c>
      <c r="O36" s="20">
        <f t="shared" si="2"/>
        <v>2408.9</v>
      </c>
      <c r="P36" s="20">
        <f t="shared" si="2"/>
        <v>1013.2</v>
      </c>
      <c r="Q36" s="20">
        <f t="shared" si="2"/>
        <v>1139</v>
      </c>
      <c r="R36" s="20">
        <f t="shared" si="2"/>
        <v>1261.4000000000001</v>
      </c>
      <c r="S36" s="20">
        <f t="shared" si="2"/>
        <v>1708.5</v>
      </c>
      <c r="T36" s="20">
        <f t="shared" si="2"/>
        <v>1887</v>
      </c>
      <c r="U36" s="20">
        <f t="shared" si="2"/>
        <v>2330.6999999999998</v>
      </c>
      <c r="V36" s="20">
        <f t="shared" si="2"/>
        <v>2459.9</v>
      </c>
      <c r="W36" s="20">
        <f t="shared" si="2"/>
        <v>2578.9</v>
      </c>
    </row>
    <row r="37" spans="1:23" s="1" customFormat="1">
      <c r="A37" s="10">
        <v>110059</v>
      </c>
      <c r="B37" s="17" t="s">
        <v>33</v>
      </c>
      <c r="C37" s="10">
        <v>87401</v>
      </c>
      <c r="D37" s="13" t="s">
        <v>65</v>
      </c>
      <c r="E37" s="13" t="s">
        <v>65</v>
      </c>
      <c r="F37" s="13" t="s">
        <v>90</v>
      </c>
      <c r="G37" s="23">
        <v>1.7</v>
      </c>
      <c r="H37" s="19">
        <f t="shared" si="1"/>
        <v>6640.2</v>
      </c>
      <c r="I37" s="19">
        <f t="shared" si="1"/>
        <v>6640.2</v>
      </c>
      <c r="J37" s="20" t="str">
        <f t="shared" si="2"/>
        <v/>
      </c>
      <c r="K37" s="20" t="str">
        <f t="shared" si="2"/>
        <v/>
      </c>
      <c r="L37" s="20" t="str">
        <f t="shared" si="2"/>
        <v/>
      </c>
      <c r="M37" s="20" t="str">
        <f t="shared" si="2"/>
        <v/>
      </c>
      <c r="N37" s="20" t="str">
        <f t="shared" si="2"/>
        <v/>
      </c>
      <c r="O37" s="20" t="str">
        <f t="shared" si="2"/>
        <v/>
      </c>
      <c r="P37" s="20" t="str">
        <f t="shared" si="2"/>
        <v/>
      </c>
      <c r="Q37" s="20" t="str">
        <f t="shared" si="2"/>
        <v/>
      </c>
      <c r="R37" s="20" t="str">
        <f t="shared" si="2"/>
        <v/>
      </c>
      <c r="S37" s="20" t="str">
        <f t="shared" si="2"/>
        <v/>
      </c>
      <c r="T37" s="20" t="str">
        <f t="shared" si="2"/>
        <v/>
      </c>
      <c r="U37" s="20" t="str">
        <f t="shared" si="2"/>
        <v/>
      </c>
      <c r="V37" s="20" t="str">
        <f t="shared" si="2"/>
        <v/>
      </c>
      <c r="W37" s="20" t="str">
        <f t="shared" si="2"/>
        <v/>
      </c>
    </row>
    <row r="38" spans="1:23" s="1" customFormat="1">
      <c r="A38" s="10">
        <v>110065</v>
      </c>
      <c r="B38" s="17" t="s">
        <v>36</v>
      </c>
      <c r="C38" s="10">
        <v>87401</v>
      </c>
      <c r="D38" s="13" t="s">
        <v>65</v>
      </c>
      <c r="E38" s="13" t="s">
        <v>65</v>
      </c>
      <c r="F38" s="13" t="s">
        <v>65</v>
      </c>
      <c r="G38" s="23">
        <v>1.7</v>
      </c>
      <c r="H38" s="19">
        <f t="shared" si="1"/>
        <v>6640.2</v>
      </c>
      <c r="I38" s="19">
        <f t="shared" si="1"/>
        <v>6640.2</v>
      </c>
      <c r="J38" s="20">
        <f t="shared" si="2"/>
        <v>1013.2</v>
      </c>
      <c r="K38" s="20">
        <f t="shared" si="2"/>
        <v>1139</v>
      </c>
      <c r="L38" s="20">
        <f t="shared" si="2"/>
        <v>1261.4000000000001</v>
      </c>
      <c r="M38" s="20">
        <f t="shared" si="2"/>
        <v>1773.1</v>
      </c>
      <c r="N38" s="20">
        <f t="shared" si="2"/>
        <v>1892.1</v>
      </c>
      <c r="O38" s="20">
        <f t="shared" si="2"/>
        <v>2408.9</v>
      </c>
      <c r="P38" s="20">
        <f t="shared" si="2"/>
        <v>1013.2</v>
      </c>
      <c r="Q38" s="20">
        <f t="shared" si="2"/>
        <v>1139</v>
      </c>
      <c r="R38" s="20">
        <f t="shared" si="2"/>
        <v>1261.4000000000001</v>
      </c>
      <c r="S38" s="20">
        <f t="shared" si="2"/>
        <v>1708.5</v>
      </c>
      <c r="T38" s="20">
        <f t="shared" si="2"/>
        <v>1887</v>
      </c>
      <c r="U38" s="20">
        <f t="shared" si="2"/>
        <v>2330.6999999999998</v>
      </c>
      <c r="V38" s="20">
        <f t="shared" si="2"/>
        <v>2459.9</v>
      </c>
      <c r="W38" s="20">
        <f t="shared" si="2"/>
        <v>2578.9</v>
      </c>
    </row>
    <row r="39" spans="1:23" s="1" customFormat="1">
      <c r="A39" s="10">
        <v>110067</v>
      </c>
      <c r="B39" s="17" t="s">
        <v>37</v>
      </c>
      <c r="C39" s="10">
        <v>87401</v>
      </c>
      <c r="D39" s="13" t="s">
        <v>90</v>
      </c>
      <c r="E39" s="13" t="s">
        <v>90</v>
      </c>
      <c r="F39" s="13" t="s">
        <v>65</v>
      </c>
      <c r="G39" s="23">
        <v>1.7</v>
      </c>
      <c r="H39" s="19" t="str">
        <f t="shared" si="1"/>
        <v/>
      </c>
      <c r="I39" s="19" t="str">
        <f t="shared" si="1"/>
        <v/>
      </c>
      <c r="J39" s="20">
        <f t="shared" si="2"/>
        <v>1013.2</v>
      </c>
      <c r="K39" s="20">
        <f t="shared" si="2"/>
        <v>1139</v>
      </c>
      <c r="L39" s="20">
        <f t="shared" ref="K39:W42" si="3">IF($F39="+",ROUND(L$6*$G39,2),"")</f>
        <v>1261.4000000000001</v>
      </c>
      <c r="M39" s="20">
        <f t="shared" si="3"/>
        <v>1773.1</v>
      </c>
      <c r="N39" s="20">
        <f t="shared" si="3"/>
        <v>1892.1</v>
      </c>
      <c r="O39" s="20">
        <f t="shared" si="3"/>
        <v>2408.9</v>
      </c>
      <c r="P39" s="20">
        <f t="shared" si="3"/>
        <v>1013.2</v>
      </c>
      <c r="Q39" s="20">
        <f t="shared" si="3"/>
        <v>1139</v>
      </c>
      <c r="R39" s="20">
        <f t="shared" si="3"/>
        <v>1261.4000000000001</v>
      </c>
      <c r="S39" s="20">
        <f t="shared" si="3"/>
        <v>1708.5</v>
      </c>
      <c r="T39" s="20">
        <f t="shared" si="3"/>
        <v>1887</v>
      </c>
      <c r="U39" s="20">
        <f t="shared" si="3"/>
        <v>2330.6999999999998</v>
      </c>
      <c r="V39" s="20">
        <f t="shared" si="3"/>
        <v>2459.9</v>
      </c>
      <c r="W39" s="20">
        <f t="shared" si="3"/>
        <v>2578.9</v>
      </c>
    </row>
    <row r="40" spans="1:23" s="1" customFormat="1">
      <c r="A40" s="10">
        <v>110070</v>
      </c>
      <c r="B40" s="17" t="s">
        <v>38</v>
      </c>
      <c r="C40" s="10" t="s">
        <v>74</v>
      </c>
      <c r="D40" s="13" t="s">
        <v>90</v>
      </c>
      <c r="E40" s="13" t="s">
        <v>90</v>
      </c>
      <c r="F40" s="13" t="s">
        <v>65</v>
      </c>
      <c r="G40" s="23">
        <v>2.1</v>
      </c>
      <c r="H40" s="19" t="str">
        <f t="shared" si="1"/>
        <v/>
      </c>
      <c r="I40" s="19" t="str">
        <f t="shared" si="1"/>
        <v/>
      </c>
      <c r="J40" s="20">
        <f t="shared" ref="J40:J42" si="4">IF($F40="+",ROUND(J$6*$G40,2),"")</f>
        <v>1251.5999999999999</v>
      </c>
      <c r="K40" s="20">
        <f t="shared" si="3"/>
        <v>1407</v>
      </c>
      <c r="L40" s="20">
        <f t="shared" si="3"/>
        <v>1558.2</v>
      </c>
      <c r="M40" s="20">
        <f t="shared" si="3"/>
        <v>2190.3000000000002</v>
      </c>
      <c r="N40" s="20">
        <f t="shared" si="3"/>
        <v>2337.3000000000002</v>
      </c>
      <c r="O40" s="20">
        <f t="shared" si="3"/>
        <v>2975.7</v>
      </c>
      <c r="P40" s="20">
        <f t="shared" si="3"/>
        <v>1251.5999999999999</v>
      </c>
      <c r="Q40" s="20">
        <f t="shared" si="3"/>
        <v>1407</v>
      </c>
      <c r="R40" s="20">
        <f t="shared" si="3"/>
        <v>1558.2</v>
      </c>
      <c r="S40" s="20">
        <f t="shared" si="3"/>
        <v>2110.5</v>
      </c>
      <c r="T40" s="20">
        <f t="shared" si="3"/>
        <v>2331</v>
      </c>
      <c r="U40" s="20">
        <f t="shared" si="3"/>
        <v>2879.1</v>
      </c>
      <c r="V40" s="20">
        <f t="shared" si="3"/>
        <v>3038.7</v>
      </c>
      <c r="W40" s="20">
        <f t="shared" si="3"/>
        <v>3185.7</v>
      </c>
    </row>
    <row r="41" spans="1:23" s="1" customFormat="1">
      <c r="A41" s="10">
        <v>110071</v>
      </c>
      <c r="B41" s="17" t="s">
        <v>39</v>
      </c>
      <c r="C41" s="10" t="s">
        <v>77</v>
      </c>
      <c r="D41" s="13" t="s">
        <v>90</v>
      </c>
      <c r="E41" s="13" t="s">
        <v>90</v>
      </c>
      <c r="F41" s="13" t="s">
        <v>65</v>
      </c>
      <c r="G41" s="23">
        <v>1.8</v>
      </c>
      <c r="H41" s="19" t="str">
        <f t="shared" si="1"/>
        <v/>
      </c>
      <c r="I41" s="19" t="str">
        <f t="shared" si="1"/>
        <v/>
      </c>
      <c r="J41" s="20">
        <f t="shared" si="4"/>
        <v>1072.8</v>
      </c>
      <c r="K41" s="20">
        <f t="shared" si="3"/>
        <v>1206</v>
      </c>
      <c r="L41" s="20">
        <f t="shared" si="3"/>
        <v>1335.6</v>
      </c>
      <c r="M41" s="20">
        <f t="shared" si="3"/>
        <v>1877.4</v>
      </c>
      <c r="N41" s="20">
        <f t="shared" si="3"/>
        <v>2003.4</v>
      </c>
      <c r="O41" s="20">
        <f t="shared" si="3"/>
        <v>2550.6</v>
      </c>
      <c r="P41" s="20">
        <f t="shared" si="3"/>
        <v>1072.8</v>
      </c>
      <c r="Q41" s="20">
        <f t="shared" si="3"/>
        <v>1206</v>
      </c>
      <c r="R41" s="20">
        <f t="shared" si="3"/>
        <v>1335.6</v>
      </c>
      <c r="S41" s="20">
        <f t="shared" si="3"/>
        <v>1809</v>
      </c>
      <c r="T41" s="20">
        <f t="shared" si="3"/>
        <v>1998</v>
      </c>
      <c r="U41" s="20">
        <f t="shared" si="3"/>
        <v>2467.8000000000002</v>
      </c>
      <c r="V41" s="20">
        <f t="shared" si="3"/>
        <v>2604.6</v>
      </c>
      <c r="W41" s="20">
        <f t="shared" si="3"/>
        <v>2730.6</v>
      </c>
    </row>
    <row r="42" spans="1:23" s="1" customFormat="1">
      <c r="A42" s="10">
        <v>110072</v>
      </c>
      <c r="B42" s="17" t="s">
        <v>40</v>
      </c>
      <c r="C42" s="10" t="s">
        <v>85</v>
      </c>
      <c r="D42" s="13" t="s">
        <v>90</v>
      </c>
      <c r="E42" s="13" t="s">
        <v>90</v>
      </c>
      <c r="F42" s="13" t="s">
        <v>65</v>
      </c>
      <c r="G42" s="23">
        <v>1.7</v>
      </c>
      <c r="H42" s="19" t="str">
        <f t="shared" si="1"/>
        <v/>
      </c>
      <c r="I42" s="19" t="str">
        <f t="shared" si="1"/>
        <v/>
      </c>
      <c r="J42" s="20">
        <f t="shared" si="4"/>
        <v>1013.2</v>
      </c>
      <c r="K42" s="20">
        <f t="shared" si="3"/>
        <v>1139</v>
      </c>
      <c r="L42" s="20">
        <f t="shared" si="3"/>
        <v>1261.4000000000001</v>
      </c>
      <c r="M42" s="20">
        <f t="shared" si="3"/>
        <v>1773.1</v>
      </c>
      <c r="N42" s="20">
        <f t="shared" si="3"/>
        <v>1892.1</v>
      </c>
      <c r="O42" s="20">
        <f t="shared" si="3"/>
        <v>2408.9</v>
      </c>
      <c r="P42" s="20">
        <f t="shared" si="3"/>
        <v>1013.2</v>
      </c>
      <c r="Q42" s="20">
        <f t="shared" si="3"/>
        <v>1139</v>
      </c>
      <c r="R42" s="20">
        <f t="shared" si="3"/>
        <v>1261.4000000000001</v>
      </c>
      <c r="S42" s="20">
        <f t="shared" si="3"/>
        <v>1708.5</v>
      </c>
      <c r="T42" s="20">
        <f t="shared" si="3"/>
        <v>1887</v>
      </c>
      <c r="U42" s="20">
        <f t="shared" si="3"/>
        <v>2330.6999999999998</v>
      </c>
      <c r="V42" s="20">
        <f t="shared" si="3"/>
        <v>2459.9</v>
      </c>
      <c r="W42" s="20">
        <f t="shared" si="3"/>
        <v>2578.9</v>
      </c>
    </row>
    <row r="43" spans="1:23" s="1" customFormat="1">
      <c r="A43" s="2"/>
      <c r="B43" s="2"/>
      <c r="C43" s="2"/>
      <c r="D43" s="21"/>
      <c r="G43" s="24"/>
    </row>
    <row r="44" spans="1:23" s="1" customFormat="1">
      <c r="A44" s="2" t="s">
        <v>62</v>
      </c>
      <c r="B44" s="2"/>
      <c r="C44" s="2"/>
      <c r="D44" s="21"/>
      <c r="G44" s="24"/>
    </row>
    <row r="45" spans="1:23" s="1" customFormat="1">
      <c r="A45" s="2"/>
      <c r="B45" s="2"/>
      <c r="C45" s="2"/>
      <c r="D45" s="21"/>
      <c r="G45" s="24"/>
    </row>
    <row r="46" spans="1:23" s="1" customFormat="1" hidden="1">
      <c r="A46" s="25"/>
      <c r="B46" s="25" t="s">
        <v>89</v>
      </c>
      <c r="C46" s="25"/>
      <c r="D46" s="18"/>
      <c r="E46" s="13"/>
      <c r="F46" s="13"/>
      <c r="G46" s="12"/>
      <c r="H46" s="20">
        <f>AVERAGE(AVERAGE(H8:H42))</f>
        <v>7215.8210526315779</v>
      </c>
      <c r="I46" s="20">
        <f t="shared" ref="I46:W46" si="5">AVERAGE(AVERAGE(I8:I42))</f>
        <v>7271.1692307692329</v>
      </c>
      <c r="J46" s="20">
        <f t="shared" si="5"/>
        <v>1109.7931034482758</v>
      </c>
      <c r="K46" s="20">
        <f t="shared" si="5"/>
        <v>1247.5862068965516</v>
      </c>
      <c r="L46" s="20">
        <f t="shared" si="5"/>
        <v>1381.6551724137937</v>
      </c>
      <c r="M46" s="20">
        <f t="shared" si="5"/>
        <v>1942.1379310344828</v>
      </c>
      <c r="N46" s="20">
        <f t="shared" si="5"/>
        <v>2072.4827586206898</v>
      </c>
      <c r="O46" s="20">
        <f t="shared" si="5"/>
        <v>2638.5517241379307</v>
      </c>
      <c r="P46" s="20">
        <f t="shared" si="5"/>
        <v>1109.7931034482758</v>
      </c>
      <c r="Q46" s="20">
        <f t="shared" si="5"/>
        <v>1247.5862068965516</v>
      </c>
      <c r="R46" s="20">
        <f t="shared" si="5"/>
        <v>1381.6551724137937</v>
      </c>
      <c r="S46" s="20">
        <f t="shared" si="5"/>
        <v>1871.3793103448277</v>
      </c>
      <c r="T46" s="20">
        <f t="shared" si="5"/>
        <v>2066.8965517241381</v>
      </c>
      <c r="U46" s="20">
        <f t="shared" si="5"/>
        <v>2552.8965517241372</v>
      </c>
      <c r="V46" s="20">
        <f t="shared" si="5"/>
        <v>2694.4137931034479</v>
      </c>
      <c r="W46" s="20">
        <f t="shared" si="5"/>
        <v>2824.758620689654</v>
      </c>
    </row>
    <row r="47" spans="1:23" s="1" customFormat="1">
      <c r="A47" s="2"/>
      <c r="B47" s="2"/>
      <c r="C47" s="2"/>
      <c r="D47" s="21"/>
      <c r="G47" s="24"/>
    </row>
    <row r="48" spans="1:23" s="1" customFormat="1">
      <c r="A48" s="2"/>
      <c r="B48" s="2"/>
      <c r="C48" s="2"/>
      <c r="D48" s="21"/>
      <c r="G48" s="24"/>
    </row>
    <row r="49" spans="1:7" s="1" customFormat="1">
      <c r="A49" s="2"/>
      <c r="B49" s="2"/>
      <c r="C49" s="2"/>
      <c r="D49" s="21"/>
      <c r="G49" s="24"/>
    </row>
    <row r="50" spans="1:7" s="1" customFormat="1">
      <c r="A50" s="2"/>
      <c r="B50" s="2"/>
      <c r="C50" s="2"/>
      <c r="D50" s="21"/>
      <c r="G50" s="24"/>
    </row>
    <row r="51" spans="1:7" s="1" customFormat="1">
      <c r="A51" s="2"/>
      <c r="B51" s="2"/>
      <c r="C51" s="2"/>
      <c r="D51" s="21"/>
      <c r="G51" s="24"/>
    </row>
    <row r="52" spans="1:7" s="1" customFormat="1">
      <c r="A52" s="2"/>
      <c r="B52" s="2"/>
      <c r="C52" s="2"/>
      <c r="D52" s="21"/>
      <c r="G52" s="24"/>
    </row>
    <row r="53" spans="1:7" s="1" customFormat="1">
      <c r="A53" s="2"/>
      <c r="B53" s="2"/>
      <c r="C53" s="2"/>
      <c r="D53" s="21"/>
      <c r="G53" s="24"/>
    </row>
    <row r="54" spans="1:7" s="1" customFormat="1">
      <c r="A54" s="2"/>
      <c r="B54" s="2"/>
      <c r="C54" s="2"/>
      <c r="D54" s="21"/>
      <c r="G54" s="24"/>
    </row>
  </sheetData>
  <mergeCells count="4">
    <mergeCell ref="A1:W1"/>
    <mergeCell ref="D2:F2"/>
    <mergeCell ref="H2:W2"/>
    <mergeCell ref="J3: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D54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I43" sqref="I7:J43"/>
    </sheetView>
  </sheetViews>
  <sheetFormatPr defaultRowHeight="15" outlineLevelCol="1"/>
  <cols>
    <col min="1" max="1" width="8.42578125" style="2" customWidth="1"/>
    <col min="2" max="2" width="61.140625" style="2" customWidth="1" collapsed="1"/>
    <col min="3" max="3" width="9.5703125" style="2" hidden="1" customWidth="1" outlineLevel="1"/>
    <col min="4" max="6" width="12.5703125" style="1" hidden="1" customWidth="1" outlineLevel="1"/>
    <col min="7" max="7" width="9.140625" style="24"/>
    <col min="8" max="8" width="29" style="1" customWidth="1"/>
    <col min="9" max="9" width="40" style="1" customWidth="1"/>
    <col min="10" max="23" width="12.85546875" style="1" customWidth="1"/>
    <col min="24" max="30" width="9.140625" style="1"/>
    <col min="31" max="16384" width="9.140625" style="2"/>
  </cols>
  <sheetData>
    <row r="1" spans="1:30" ht="42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30" s="3" customFormat="1">
      <c r="D2" s="35" t="s">
        <v>66</v>
      </c>
      <c r="E2" s="35"/>
      <c r="F2" s="35"/>
      <c r="G2" s="22"/>
      <c r="H2" s="34" t="s">
        <v>94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4"/>
      <c r="Y2" s="4"/>
      <c r="Z2" s="4"/>
      <c r="AA2" s="4"/>
      <c r="AB2" s="4"/>
      <c r="AC2" s="4"/>
      <c r="AD2" s="4"/>
    </row>
    <row r="3" spans="1:30" s="9" customFormat="1" ht="91.5" customHeight="1">
      <c r="A3" s="5" t="s">
        <v>59</v>
      </c>
      <c r="B3" s="6" t="s">
        <v>0</v>
      </c>
      <c r="C3" s="6" t="s">
        <v>69</v>
      </c>
      <c r="D3" s="7" t="s">
        <v>1</v>
      </c>
      <c r="E3" s="7" t="s">
        <v>2</v>
      </c>
      <c r="F3" s="7" t="s">
        <v>3</v>
      </c>
      <c r="G3" s="7" t="s">
        <v>41</v>
      </c>
      <c r="H3" s="7" t="s">
        <v>63</v>
      </c>
      <c r="I3" s="7" t="s">
        <v>64</v>
      </c>
      <c r="J3" s="31" t="s">
        <v>60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8"/>
      <c r="Y3" s="8"/>
      <c r="Z3" s="8"/>
      <c r="AA3" s="8"/>
      <c r="AB3" s="8"/>
      <c r="AC3" s="8"/>
      <c r="AD3" s="8"/>
    </row>
    <row r="4" spans="1:30" ht="15.75" customHeight="1">
      <c r="A4" s="10"/>
      <c r="B4" s="11" t="s">
        <v>68</v>
      </c>
      <c r="C4" s="11"/>
      <c r="D4" s="12"/>
      <c r="E4" s="12"/>
      <c r="F4" s="12"/>
      <c r="G4" s="12"/>
      <c r="H4" s="14" t="s">
        <v>56</v>
      </c>
      <c r="I4" s="14" t="s">
        <v>56</v>
      </c>
      <c r="J4" s="14" t="s">
        <v>47</v>
      </c>
      <c r="K4" s="14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14" t="s">
        <v>48</v>
      </c>
      <c r="Q4" s="14" t="s">
        <v>48</v>
      </c>
      <c r="R4" s="14" t="s">
        <v>48</v>
      </c>
      <c r="S4" s="14" t="s">
        <v>48</v>
      </c>
      <c r="T4" s="14" t="s">
        <v>48</v>
      </c>
      <c r="U4" s="14" t="s">
        <v>48</v>
      </c>
      <c r="V4" s="14" t="s">
        <v>48</v>
      </c>
      <c r="W4" s="14" t="s">
        <v>48</v>
      </c>
    </row>
    <row r="5" spans="1:30" s="16" customFormat="1" ht="51.75" customHeight="1">
      <c r="A5" s="10"/>
      <c r="B5" s="11" t="s">
        <v>58</v>
      </c>
      <c r="C5" s="11"/>
      <c r="D5" s="15"/>
      <c r="E5" s="15"/>
      <c r="F5" s="15"/>
      <c r="G5" s="14"/>
      <c r="H5" s="14" t="s">
        <v>57</v>
      </c>
      <c r="I5" s="14" t="s">
        <v>57</v>
      </c>
      <c r="J5" s="14" t="s">
        <v>42</v>
      </c>
      <c r="K5" s="14" t="s">
        <v>43</v>
      </c>
      <c r="L5" s="14" t="s">
        <v>44</v>
      </c>
      <c r="M5" s="14" t="s">
        <v>45</v>
      </c>
      <c r="N5" s="14" t="s">
        <v>46</v>
      </c>
      <c r="O5" s="14">
        <v>51</v>
      </c>
      <c r="P5" s="14" t="s">
        <v>49</v>
      </c>
      <c r="Q5" s="14" t="s">
        <v>50</v>
      </c>
      <c r="R5" s="14" t="s">
        <v>51</v>
      </c>
      <c r="S5" s="14" t="s">
        <v>52</v>
      </c>
      <c r="T5" s="14" t="s">
        <v>53</v>
      </c>
      <c r="U5" s="14" t="s">
        <v>54</v>
      </c>
      <c r="V5" s="14" t="s">
        <v>55</v>
      </c>
      <c r="W5" s="14">
        <v>60</v>
      </c>
    </row>
    <row r="6" spans="1:30" s="1" customFormat="1" ht="15" customHeight="1">
      <c r="A6" s="10"/>
      <c r="B6" s="11" t="s">
        <v>67</v>
      </c>
      <c r="C6" s="11"/>
      <c r="D6" s="15"/>
      <c r="E6" s="15"/>
      <c r="F6" s="15"/>
      <c r="G6" s="12"/>
      <c r="H6" s="14">
        <v>3906</v>
      </c>
      <c r="I6" s="14">
        <v>3906</v>
      </c>
      <c r="J6" s="14">
        <v>596</v>
      </c>
      <c r="K6" s="14">
        <v>670</v>
      </c>
      <c r="L6" s="14">
        <v>742</v>
      </c>
      <c r="M6" s="14">
        <v>1043</v>
      </c>
      <c r="N6" s="14">
        <v>1113</v>
      </c>
      <c r="O6" s="14">
        <v>1417</v>
      </c>
      <c r="P6" s="14">
        <v>596</v>
      </c>
      <c r="Q6" s="14">
        <v>670</v>
      </c>
      <c r="R6" s="14">
        <v>742</v>
      </c>
      <c r="S6" s="14">
        <v>1005</v>
      </c>
      <c r="T6" s="14">
        <v>1110</v>
      </c>
      <c r="U6" s="14">
        <v>1371</v>
      </c>
      <c r="V6" s="14">
        <v>1447</v>
      </c>
      <c r="W6" s="14">
        <v>1517</v>
      </c>
    </row>
    <row r="7" spans="1:30" s="1" customFormat="1" ht="6" customHeight="1">
      <c r="A7" s="10"/>
      <c r="B7" s="15"/>
      <c r="C7" s="15"/>
      <c r="D7" s="15"/>
      <c r="E7" s="15"/>
      <c r="F7" s="15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0" s="1" customFormat="1" ht="20.25" customHeight="1">
      <c r="A8" s="10">
        <v>110001</v>
      </c>
      <c r="B8" s="17" t="s">
        <v>4</v>
      </c>
      <c r="C8" s="10" t="s">
        <v>70</v>
      </c>
      <c r="D8" s="13" t="s">
        <v>90</v>
      </c>
      <c r="E8" s="13" t="s">
        <v>65</v>
      </c>
      <c r="F8" s="13" t="s">
        <v>65</v>
      </c>
      <c r="G8" s="23">
        <v>1.7</v>
      </c>
      <c r="H8" s="19" t="str">
        <f>IF(D8="+",ROUND(H$6*$G8,2),"")</f>
        <v/>
      </c>
      <c r="I8" s="19">
        <f>IF(E8="+",ROUND(I$6*$G8,2),"")</f>
        <v>6640.2</v>
      </c>
      <c r="J8" s="20">
        <f>IF($F8="+",ROUND(J$6*$G8,2),"")</f>
        <v>1013.2</v>
      </c>
      <c r="K8" s="20">
        <f t="shared" ref="K8:W23" si="0">IF($F8="+",ROUND(K$6*$G8,2),"")</f>
        <v>1139</v>
      </c>
      <c r="L8" s="20">
        <f t="shared" si="0"/>
        <v>1261.4000000000001</v>
      </c>
      <c r="M8" s="20">
        <f t="shared" si="0"/>
        <v>1773.1</v>
      </c>
      <c r="N8" s="20">
        <f t="shared" si="0"/>
        <v>1892.1</v>
      </c>
      <c r="O8" s="20">
        <f t="shared" si="0"/>
        <v>2408.9</v>
      </c>
      <c r="P8" s="20">
        <f t="shared" si="0"/>
        <v>1013.2</v>
      </c>
      <c r="Q8" s="20">
        <f t="shared" si="0"/>
        <v>1139</v>
      </c>
      <c r="R8" s="20">
        <f t="shared" si="0"/>
        <v>1261.4000000000001</v>
      </c>
      <c r="S8" s="20">
        <f t="shared" si="0"/>
        <v>1708.5</v>
      </c>
      <c r="T8" s="20">
        <f t="shared" si="0"/>
        <v>1887</v>
      </c>
      <c r="U8" s="20">
        <f t="shared" si="0"/>
        <v>2330.6999999999998</v>
      </c>
      <c r="V8" s="20">
        <f t="shared" si="0"/>
        <v>2459.9</v>
      </c>
      <c r="W8" s="20">
        <f t="shared" si="0"/>
        <v>2578.9</v>
      </c>
    </row>
    <row r="9" spans="1:30" s="1" customFormat="1">
      <c r="A9" s="10">
        <v>110005</v>
      </c>
      <c r="B9" s="17" t="s">
        <v>95</v>
      </c>
      <c r="C9" s="10">
        <v>87401</v>
      </c>
      <c r="D9" s="13" t="s">
        <v>65</v>
      </c>
      <c r="E9" s="13" t="s">
        <v>65</v>
      </c>
      <c r="F9" s="13" t="s">
        <v>90</v>
      </c>
      <c r="G9" s="23">
        <v>1.7</v>
      </c>
      <c r="H9" s="19">
        <f t="shared" ref="H9:I42" si="1">IF(D9="+",ROUND(H$6*$G9,2),"")</f>
        <v>6640.2</v>
      </c>
      <c r="I9" s="19">
        <f t="shared" si="1"/>
        <v>6640.2</v>
      </c>
      <c r="J9" s="20" t="str">
        <f t="shared" ref="J9:W39" si="2">IF($F9="+",ROUND(J$6*$G9,2),"")</f>
        <v/>
      </c>
      <c r="K9" s="20" t="str">
        <f t="shared" si="0"/>
        <v/>
      </c>
      <c r="L9" s="20" t="str">
        <f t="shared" si="0"/>
        <v/>
      </c>
      <c r="M9" s="20" t="str">
        <f t="shared" si="0"/>
        <v/>
      </c>
      <c r="N9" s="20" t="str">
        <f t="shared" si="0"/>
        <v/>
      </c>
      <c r="O9" s="20" t="str">
        <f t="shared" si="0"/>
        <v/>
      </c>
      <c r="P9" s="20" t="str">
        <f t="shared" si="0"/>
        <v/>
      </c>
      <c r="Q9" s="20" t="str">
        <f t="shared" si="0"/>
        <v/>
      </c>
      <c r="R9" s="20" t="str">
        <f t="shared" si="0"/>
        <v/>
      </c>
      <c r="S9" s="20" t="str">
        <f t="shared" si="0"/>
        <v/>
      </c>
      <c r="T9" s="20" t="str">
        <f t="shared" si="0"/>
        <v/>
      </c>
      <c r="U9" s="20" t="str">
        <f t="shared" si="0"/>
        <v/>
      </c>
      <c r="V9" s="20" t="str">
        <f t="shared" si="0"/>
        <v/>
      </c>
      <c r="W9" s="20" t="str">
        <f t="shared" si="0"/>
        <v/>
      </c>
    </row>
    <row r="10" spans="1:30" s="1" customFormat="1">
      <c r="A10" s="10">
        <v>110006</v>
      </c>
      <c r="B10" s="17" t="s">
        <v>96</v>
      </c>
      <c r="C10" s="10">
        <v>87401</v>
      </c>
      <c r="D10" s="13" t="s">
        <v>65</v>
      </c>
      <c r="E10" s="13" t="s">
        <v>65</v>
      </c>
      <c r="F10" s="13" t="s">
        <v>90</v>
      </c>
      <c r="G10" s="23">
        <v>1.7</v>
      </c>
      <c r="H10" s="19">
        <f t="shared" si="1"/>
        <v>6640.2</v>
      </c>
      <c r="I10" s="19">
        <f t="shared" si="1"/>
        <v>6640.2</v>
      </c>
      <c r="J10" s="20" t="str">
        <f t="shared" si="2"/>
        <v/>
      </c>
      <c r="K10" s="20" t="str">
        <f t="shared" si="0"/>
        <v/>
      </c>
      <c r="L10" s="20" t="str">
        <f t="shared" si="0"/>
        <v/>
      </c>
      <c r="M10" s="20" t="str">
        <f t="shared" si="0"/>
        <v/>
      </c>
      <c r="N10" s="20" t="str">
        <f t="shared" si="0"/>
        <v/>
      </c>
      <c r="O10" s="20" t="str">
        <f t="shared" si="0"/>
        <v/>
      </c>
      <c r="P10" s="20" t="str">
        <f t="shared" si="0"/>
        <v/>
      </c>
      <c r="Q10" s="20" t="str">
        <f t="shared" si="0"/>
        <v/>
      </c>
      <c r="R10" s="20" t="str">
        <f t="shared" si="0"/>
        <v/>
      </c>
      <c r="S10" s="20" t="str">
        <f t="shared" si="0"/>
        <v/>
      </c>
      <c r="T10" s="20" t="str">
        <f t="shared" si="0"/>
        <v/>
      </c>
      <c r="U10" s="20" t="str">
        <f t="shared" si="0"/>
        <v/>
      </c>
      <c r="V10" s="20" t="str">
        <f t="shared" si="0"/>
        <v/>
      </c>
      <c r="W10" s="20" t="str">
        <f t="shared" si="0"/>
        <v/>
      </c>
    </row>
    <row r="11" spans="1:30" s="1" customFormat="1">
      <c r="A11" s="10">
        <v>110007</v>
      </c>
      <c r="B11" s="17" t="s">
        <v>7</v>
      </c>
      <c r="C11" s="10">
        <v>87401</v>
      </c>
      <c r="D11" s="13" t="s">
        <v>90</v>
      </c>
      <c r="E11" s="13" t="s">
        <v>90</v>
      </c>
      <c r="F11" s="13" t="s">
        <v>65</v>
      </c>
      <c r="G11" s="23">
        <v>1.7</v>
      </c>
      <c r="H11" s="19" t="str">
        <f t="shared" si="1"/>
        <v/>
      </c>
      <c r="I11" s="19" t="str">
        <f t="shared" si="1"/>
        <v/>
      </c>
      <c r="J11" s="20">
        <f t="shared" si="2"/>
        <v>1013.2</v>
      </c>
      <c r="K11" s="20">
        <f t="shared" si="0"/>
        <v>1139</v>
      </c>
      <c r="L11" s="20">
        <f t="shared" si="0"/>
        <v>1261.4000000000001</v>
      </c>
      <c r="M11" s="20">
        <f t="shared" si="0"/>
        <v>1773.1</v>
      </c>
      <c r="N11" s="20">
        <f t="shared" si="0"/>
        <v>1892.1</v>
      </c>
      <c r="O11" s="20">
        <f t="shared" si="0"/>
        <v>2408.9</v>
      </c>
      <c r="P11" s="20">
        <f t="shared" si="0"/>
        <v>1013.2</v>
      </c>
      <c r="Q11" s="20">
        <f t="shared" si="0"/>
        <v>1139</v>
      </c>
      <c r="R11" s="20">
        <f t="shared" si="0"/>
        <v>1261.4000000000001</v>
      </c>
      <c r="S11" s="20">
        <f t="shared" si="0"/>
        <v>1708.5</v>
      </c>
      <c r="T11" s="20">
        <f t="shared" si="0"/>
        <v>1887</v>
      </c>
      <c r="U11" s="20">
        <f t="shared" si="0"/>
        <v>2330.6999999999998</v>
      </c>
      <c r="V11" s="20">
        <f t="shared" si="0"/>
        <v>2459.9</v>
      </c>
      <c r="W11" s="20">
        <f t="shared" si="0"/>
        <v>2578.9</v>
      </c>
    </row>
    <row r="12" spans="1:30" s="1" customFormat="1">
      <c r="A12" s="10">
        <v>110011</v>
      </c>
      <c r="B12" s="17" t="s">
        <v>8</v>
      </c>
      <c r="C12" s="10">
        <v>87401</v>
      </c>
      <c r="D12" s="13" t="s">
        <v>65</v>
      </c>
      <c r="E12" s="13" t="s">
        <v>65</v>
      </c>
      <c r="F12" s="13" t="s">
        <v>90</v>
      </c>
      <c r="G12" s="23">
        <v>1.7</v>
      </c>
      <c r="H12" s="19">
        <f t="shared" si="1"/>
        <v>6640.2</v>
      </c>
      <c r="I12" s="19">
        <f t="shared" si="1"/>
        <v>6640.2</v>
      </c>
      <c r="J12" s="20" t="str">
        <f t="shared" si="2"/>
        <v/>
      </c>
      <c r="K12" s="20" t="str">
        <f t="shared" si="0"/>
        <v/>
      </c>
      <c r="L12" s="20" t="str">
        <f t="shared" si="0"/>
        <v/>
      </c>
      <c r="M12" s="20" t="str">
        <f t="shared" si="0"/>
        <v/>
      </c>
      <c r="N12" s="20" t="str">
        <f t="shared" si="0"/>
        <v/>
      </c>
      <c r="O12" s="20" t="str">
        <f t="shared" si="0"/>
        <v/>
      </c>
      <c r="P12" s="20" t="str">
        <f t="shared" si="0"/>
        <v/>
      </c>
      <c r="Q12" s="20" t="str">
        <f t="shared" si="0"/>
        <v/>
      </c>
      <c r="R12" s="20" t="str">
        <f t="shared" si="0"/>
        <v/>
      </c>
      <c r="S12" s="20" t="str">
        <f t="shared" si="0"/>
        <v/>
      </c>
      <c r="T12" s="20" t="str">
        <f t="shared" si="0"/>
        <v/>
      </c>
      <c r="U12" s="20" t="str">
        <f t="shared" si="0"/>
        <v/>
      </c>
      <c r="V12" s="20" t="str">
        <f t="shared" si="0"/>
        <v/>
      </c>
      <c r="W12" s="20" t="str">
        <f t="shared" si="0"/>
        <v/>
      </c>
    </row>
    <row r="13" spans="1:30" s="1" customFormat="1">
      <c r="A13" s="10">
        <v>110016</v>
      </c>
      <c r="B13" s="17" t="s">
        <v>9</v>
      </c>
      <c r="C13" s="10" t="s">
        <v>71</v>
      </c>
      <c r="D13" s="13" t="s">
        <v>90</v>
      </c>
      <c r="E13" s="13" t="s">
        <v>90</v>
      </c>
      <c r="F13" s="13" t="s">
        <v>65</v>
      </c>
      <c r="G13" s="23">
        <v>1.8</v>
      </c>
      <c r="H13" s="19" t="str">
        <f t="shared" si="1"/>
        <v/>
      </c>
      <c r="I13" s="19" t="str">
        <f t="shared" si="1"/>
        <v/>
      </c>
      <c r="J13" s="20">
        <f t="shared" si="2"/>
        <v>1072.8</v>
      </c>
      <c r="K13" s="20">
        <f t="shared" si="0"/>
        <v>1206</v>
      </c>
      <c r="L13" s="20">
        <f t="shared" si="0"/>
        <v>1335.6</v>
      </c>
      <c r="M13" s="20">
        <f t="shared" si="0"/>
        <v>1877.4</v>
      </c>
      <c r="N13" s="20">
        <f t="shared" si="0"/>
        <v>2003.4</v>
      </c>
      <c r="O13" s="20">
        <f t="shared" si="0"/>
        <v>2550.6</v>
      </c>
      <c r="P13" s="20">
        <f t="shared" si="0"/>
        <v>1072.8</v>
      </c>
      <c r="Q13" s="20">
        <f t="shared" si="0"/>
        <v>1206</v>
      </c>
      <c r="R13" s="20">
        <f t="shared" si="0"/>
        <v>1335.6</v>
      </c>
      <c r="S13" s="20">
        <f t="shared" si="0"/>
        <v>1809</v>
      </c>
      <c r="T13" s="20">
        <f t="shared" si="0"/>
        <v>1998</v>
      </c>
      <c r="U13" s="20">
        <f t="shared" si="0"/>
        <v>2467.8000000000002</v>
      </c>
      <c r="V13" s="20">
        <f t="shared" si="0"/>
        <v>2604.6</v>
      </c>
      <c r="W13" s="20">
        <f t="shared" si="0"/>
        <v>2730.6</v>
      </c>
    </row>
    <row r="14" spans="1:30" s="1" customFormat="1">
      <c r="A14" s="10">
        <v>110020</v>
      </c>
      <c r="B14" s="17" t="s">
        <v>10</v>
      </c>
      <c r="C14" s="10" t="s">
        <v>71</v>
      </c>
      <c r="D14" s="13" t="s">
        <v>65</v>
      </c>
      <c r="E14" s="13" t="s">
        <v>65</v>
      </c>
      <c r="F14" s="13" t="s">
        <v>90</v>
      </c>
      <c r="G14" s="23">
        <v>1.8</v>
      </c>
      <c r="H14" s="19">
        <f t="shared" si="1"/>
        <v>7030.8</v>
      </c>
      <c r="I14" s="19">
        <f t="shared" si="1"/>
        <v>7030.8</v>
      </c>
      <c r="J14" s="20" t="str">
        <f t="shared" si="2"/>
        <v/>
      </c>
      <c r="K14" s="20" t="str">
        <f t="shared" si="0"/>
        <v/>
      </c>
      <c r="L14" s="20" t="str">
        <f t="shared" si="0"/>
        <v/>
      </c>
      <c r="M14" s="20" t="str">
        <f t="shared" si="0"/>
        <v/>
      </c>
      <c r="N14" s="20" t="str">
        <f t="shared" si="0"/>
        <v/>
      </c>
      <c r="O14" s="20" t="str">
        <f t="shared" si="0"/>
        <v/>
      </c>
      <c r="P14" s="20" t="str">
        <f t="shared" si="0"/>
        <v/>
      </c>
      <c r="Q14" s="20" t="str">
        <f t="shared" si="0"/>
        <v/>
      </c>
      <c r="R14" s="20" t="str">
        <f t="shared" si="0"/>
        <v/>
      </c>
      <c r="S14" s="20" t="str">
        <f t="shared" si="0"/>
        <v/>
      </c>
      <c r="T14" s="20" t="str">
        <f t="shared" si="0"/>
        <v/>
      </c>
      <c r="U14" s="20" t="str">
        <f t="shared" si="0"/>
        <v/>
      </c>
      <c r="V14" s="20" t="str">
        <f t="shared" si="0"/>
        <v/>
      </c>
      <c r="W14" s="20" t="str">
        <f t="shared" si="0"/>
        <v/>
      </c>
    </row>
    <row r="15" spans="1:30" s="1" customFormat="1">
      <c r="A15" s="10">
        <v>110021</v>
      </c>
      <c r="B15" s="17" t="s">
        <v>11</v>
      </c>
      <c r="C15" s="10" t="s">
        <v>71</v>
      </c>
      <c r="D15" s="13" t="s">
        <v>90</v>
      </c>
      <c r="E15" s="13" t="s">
        <v>65</v>
      </c>
      <c r="F15" s="13" t="s">
        <v>65</v>
      </c>
      <c r="G15" s="23">
        <v>1.8</v>
      </c>
      <c r="H15" s="19" t="str">
        <f t="shared" si="1"/>
        <v/>
      </c>
      <c r="I15" s="19">
        <f t="shared" si="1"/>
        <v>7030.8</v>
      </c>
      <c r="J15" s="20">
        <f t="shared" si="2"/>
        <v>1072.8</v>
      </c>
      <c r="K15" s="20">
        <f t="shared" si="0"/>
        <v>1206</v>
      </c>
      <c r="L15" s="20">
        <f t="shared" si="0"/>
        <v>1335.6</v>
      </c>
      <c r="M15" s="20">
        <f t="shared" si="0"/>
        <v>1877.4</v>
      </c>
      <c r="N15" s="20">
        <f t="shared" si="0"/>
        <v>2003.4</v>
      </c>
      <c r="O15" s="20">
        <f t="shared" si="0"/>
        <v>2550.6</v>
      </c>
      <c r="P15" s="20">
        <f t="shared" si="0"/>
        <v>1072.8</v>
      </c>
      <c r="Q15" s="20">
        <f t="shared" si="0"/>
        <v>1206</v>
      </c>
      <c r="R15" s="20">
        <f t="shared" si="0"/>
        <v>1335.6</v>
      </c>
      <c r="S15" s="20">
        <f t="shared" si="0"/>
        <v>1809</v>
      </c>
      <c r="T15" s="20">
        <f t="shared" si="0"/>
        <v>1998</v>
      </c>
      <c r="U15" s="20">
        <f t="shared" si="0"/>
        <v>2467.8000000000002</v>
      </c>
      <c r="V15" s="20">
        <f t="shared" si="0"/>
        <v>2604.6</v>
      </c>
      <c r="W15" s="20">
        <f t="shared" si="0"/>
        <v>2730.6</v>
      </c>
    </row>
    <row r="16" spans="1:30" s="1" customFormat="1">
      <c r="A16" s="10">
        <v>110023</v>
      </c>
      <c r="B16" s="17" t="s">
        <v>12</v>
      </c>
      <c r="C16" s="10" t="s">
        <v>72</v>
      </c>
      <c r="D16" s="13" t="s">
        <v>90</v>
      </c>
      <c r="E16" s="13" t="s">
        <v>65</v>
      </c>
      <c r="F16" s="13" t="s">
        <v>65</v>
      </c>
      <c r="G16" s="23">
        <v>2.4</v>
      </c>
      <c r="H16" s="19" t="str">
        <f t="shared" si="1"/>
        <v/>
      </c>
      <c r="I16" s="19">
        <f t="shared" si="1"/>
        <v>9374.4</v>
      </c>
      <c r="J16" s="20">
        <f t="shared" si="2"/>
        <v>1430.4</v>
      </c>
      <c r="K16" s="20">
        <f t="shared" si="0"/>
        <v>1608</v>
      </c>
      <c r="L16" s="20">
        <f t="shared" si="0"/>
        <v>1780.8</v>
      </c>
      <c r="M16" s="20">
        <f t="shared" si="0"/>
        <v>2503.1999999999998</v>
      </c>
      <c r="N16" s="20">
        <f t="shared" si="0"/>
        <v>2671.2</v>
      </c>
      <c r="O16" s="20">
        <f t="shared" si="0"/>
        <v>3400.8</v>
      </c>
      <c r="P16" s="20">
        <f t="shared" si="0"/>
        <v>1430.4</v>
      </c>
      <c r="Q16" s="20">
        <f t="shared" si="0"/>
        <v>1608</v>
      </c>
      <c r="R16" s="20">
        <f t="shared" si="0"/>
        <v>1780.8</v>
      </c>
      <c r="S16" s="20">
        <f t="shared" si="0"/>
        <v>2412</v>
      </c>
      <c r="T16" s="20">
        <f t="shared" si="0"/>
        <v>2664</v>
      </c>
      <c r="U16" s="20">
        <f t="shared" si="0"/>
        <v>3290.4</v>
      </c>
      <c r="V16" s="20">
        <f t="shared" si="0"/>
        <v>3472.8</v>
      </c>
      <c r="W16" s="20">
        <f t="shared" si="0"/>
        <v>3640.8</v>
      </c>
    </row>
    <row r="17" spans="1:23" s="1" customFormat="1">
      <c r="A17" s="10">
        <v>110025</v>
      </c>
      <c r="B17" s="17" t="s">
        <v>13</v>
      </c>
      <c r="C17" s="10" t="s">
        <v>72</v>
      </c>
      <c r="D17" s="13" t="s">
        <v>65</v>
      </c>
      <c r="E17" s="13" t="s">
        <v>65</v>
      </c>
      <c r="F17" s="13" t="s">
        <v>90</v>
      </c>
      <c r="G17" s="23">
        <v>2.4</v>
      </c>
      <c r="H17" s="19">
        <f t="shared" si="1"/>
        <v>9374.4</v>
      </c>
      <c r="I17" s="19">
        <f t="shared" si="1"/>
        <v>9374.4</v>
      </c>
      <c r="J17" s="20" t="str">
        <f t="shared" si="2"/>
        <v/>
      </c>
      <c r="K17" s="20" t="str">
        <f t="shared" si="0"/>
        <v/>
      </c>
      <c r="L17" s="20" t="str">
        <f t="shared" si="0"/>
        <v/>
      </c>
      <c r="M17" s="20" t="str">
        <f t="shared" si="0"/>
        <v/>
      </c>
      <c r="N17" s="20" t="str">
        <f t="shared" si="0"/>
        <v/>
      </c>
      <c r="O17" s="20" t="str">
        <f t="shared" si="0"/>
        <v/>
      </c>
      <c r="P17" s="20" t="str">
        <f t="shared" si="0"/>
        <v/>
      </c>
      <c r="Q17" s="20" t="str">
        <f t="shared" si="0"/>
        <v/>
      </c>
      <c r="R17" s="20" t="str">
        <f t="shared" si="0"/>
        <v/>
      </c>
      <c r="S17" s="20" t="str">
        <f t="shared" si="0"/>
        <v/>
      </c>
      <c r="T17" s="20" t="str">
        <f t="shared" si="0"/>
        <v/>
      </c>
      <c r="U17" s="20" t="str">
        <f t="shared" si="0"/>
        <v/>
      </c>
      <c r="V17" s="20" t="str">
        <f t="shared" si="0"/>
        <v/>
      </c>
      <c r="W17" s="20" t="str">
        <f t="shared" si="0"/>
        <v/>
      </c>
    </row>
    <row r="18" spans="1:23" s="1" customFormat="1">
      <c r="A18" s="10">
        <v>110026</v>
      </c>
      <c r="B18" s="17" t="s">
        <v>14</v>
      </c>
      <c r="C18" s="10" t="s">
        <v>72</v>
      </c>
      <c r="D18" s="13" t="s">
        <v>90</v>
      </c>
      <c r="E18" s="13" t="s">
        <v>90</v>
      </c>
      <c r="F18" s="13" t="s">
        <v>65</v>
      </c>
      <c r="G18" s="23">
        <v>2.4</v>
      </c>
      <c r="H18" s="19" t="str">
        <f t="shared" si="1"/>
        <v/>
      </c>
      <c r="I18" s="19" t="str">
        <f t="shared" si="1"/>
        <v/>
      </c>
      <c r="J18" s="20">
        <f t="shared" si="2"/>
        <v>1430.4</v>
      </c>
      <c r="K18" s="20">
        <f t="shared" si="0"/>
        <v>1608</v>
      </c>
      <c r="L18" s="20">
        <f t="shared" si="0"/>
        <v>1780.8</v>
      </c>
      <c r="M18" s="20">
        <f t="shared" si="0"/>
        <v>2503.1999999999998</v>
      </c>
      <c r="N18" s="20">
        <f t="shared" si="0"/>
        <v>2671.2</v>
      </c>
      <c r="O18" s="20">
        <f t="shared" si="0"/>
        <v>3400.8</v>
      </c>
      <c r="P18" s="20">
        <f t="shared" si="0"/>
        <v>1430.4</v>
      </c>
      <c r="Q18" s="20">
        <f t="shared" si="0"/>
        <v>1608</v>
      </c>
      <c r="R18" s="20">
        <f t="shared" si="0"/>
        <v>1780.8</v>
      </c>
      <c r="S18" s="20">
        <f t="shared" si="0"/>
        <v>2412</v>
      </c>
      <c r="T18" s="20">
        <f t="shared" si="0"/>
        <v>2664</v>
      </c>
      <c r="U18" s="20">
        <f t="shared" si="0"/>
        <v>3290.4</v>
      </c>
      <c r="V18" s="20">
        <f t="shared" si="0"/>
        <v>3472.8</v>
      </c>
      <c r="W18" s="20">
        <f t="shared" si="0"/>
        <v>3640.8</v>
      </c>
    </row>
    <row r="19" spans="1:23" s="1" customFormat="1">
      <c r="A19" s="10">
        <v>110034</v>
      </c>
      <c r="B19" s="17" t="s">
        <v>15</v>
      </c>
      <c r="C19" s="10" t="s">
        <v>73</v>
      </c>
      <c r="D19" s="13" t="s">
        <v>65</v>
      </c>
      <c r="E19" s="13" t="s">
        <v>65</v>
      </c>
      <c r="F19" s="13" t="s">
        <v>65</v>
      </c>
      <c r="G19" s="23">
        <v>2.2999999999999998</v>
      </c>
      <c r="H19" s="19">
        <f t="shared" si="1"/>
        <v>8983.7999999999993</v>
      </c>
      <c r="I19" s="19">
        <f t="shared" si="1"/>
        <v>8983.7999999999993</v>
      </c>
      <c r="J19" s="20">
        <f t="shared" si="2"/>
        <v>1370.8</v>
      </c>
      <c r="K19" s="20">
        <f t="shared" si="0"/>
        <v>1541</v>
      </c>
      <c r="L19" s="20">
        <f t="shared" si="0"/>
        <v>1706.6</v>
      </c>
      <c r="M19" s="20">
        <f t="shared" si="0"/>
        <v>2398.9</v>
      </c>
      <c r="N19" s="20">
        <f t="shared" si="0"/>
        <v>2559.9</v>
      </c>
      <c r="O19" s="20">
        <f t="shared" si="0"/>
        <v>3259.1</v>
      </c>
      <c r="P19" s="20">
        <f t="shared" si="0"/>
        <v>1370.8</v>
      </c>
      <c r="Q19" s="20">
        <f t="shared" si="0"/>
        <v>1541</v>
      </c>
      <c r="R19" s="20">
        <f t="shared" si="0"/>
        <v>1706.6</v>
      </c>
      <c r="S19" s="20">
        <f t="shared" si="0"/>
        <v>2311.5</v>
      </c>
      <c r="T19" s="20">
        <f t="shared" si="0"/>
        <v>2553</v>
      </c>
      <c r="U19" s="20">
        <f t="shared" si="0"/>
        <v>3153.3</v>
      </c>
      <c r="V19" s="20">
        <f t="shared" si="0"/>
        <v>3328.1</v>
      </c>
      <c r="W19" s="20">
        <f t="shared" si="0"/>
        <v>3489.1</v>
      </c>
    </row>
    <row r="20" spans="1:23" s="1" customFormat="1">
      <c r="A20" s="10">
        <v>110035</v>
      </c>
      <c r="B20" s="17" t="s">
        <v>16</v>
      </c>
      <c r="C20" s="10" t="s">
        <v>74</v>
      </c>
      <c r="D20" s="13" t="s">
        <v>65</v>
      </c>
      <c r="E20" s="13" t="s">
        <v>65</v>
      </c>
      <c r="F20" s="13" t="s">
        <v>65</v>
      </c>
      <c r="G20" s="23">
        <v>2.1</v>
      </c>
      <c r="H20" s="19">
        <f t="shared" si="1"/>
        <v>8202.6</v>
      </c>
      <c r="I20" s="19">
        <f t="shared" si="1"/>
        <v>8202.6</v>
      </c>
      <c r="J20" s="20">
        <f t="shared" si="2"/>
        <v>1251.5999999999999</v>
      </c>
      <c r="K20" s="20">
        <f t="shared" si="0"/>
        <v>1407</v>
      </c>
      <c r="L20" s="20">
        <f t="shared" si="0"/>
        <v>1558.2</v>
      </c>
      <c r="M20" s="20">
        <f t="shared" si="0"/>
        <v>2190.3000000000002</v>
      </c>
      <c r="N20" s="20">
        <f t="shared" si="0"/>
        <v>2337.3000000000002</v>
      </c>
      <c r="O20" s="20">
        <f t="shared" si="0"/>
        <v>2975.7</v>
      </c>
      <c r="P20" s="20">
        <f t="shared" si="0"/>
        <v>1251.5999999999999</v>
      </c>
      <c r="Q20" s="20">
        <f t="shared" si="0"/>
        <v>1407</v>
      </c>
      <c r="R20" s="20">
        <f t="shared" si="0"/>
        <v>1558.2</v>
      </c>
      <c r="S20" s="20">
        <f t="shared" si="0"/>
        <v>2110.5</v>
      </c>
      <c r="T20" s="20">
        <f t="shared" si="0"/>
        <v>2331</v>
      </c>
      <c r="U20" s="20">
        <f t="shared" si="0"/>
        <v>2879.1</v>
      </c>
      <c r="V20" s="20">
        <f t="shared" si="0"/>
        <v>3038.7</v>
      </c>
      <c r="W20" s="20">
        <f t="shared" si="0"/>
        <v>3185.7</v>
      </c>
    </row>
    <row r="21" spans="1:23" s="1" customFormat="1">
      <c r="A21" s="10">
        <v>110037</v>
      </c>
      <c r="B21" s="17" t="s">
        <v>17</v>
      </c>
      <c r="C21" s="10" t="s">
        <v>75</v>
      </c>
      <c r="D21" s="13" t="s">
        <v>65</v>
      </c>
      <c r="E21" s="13" t="s">
        <v>65</v>
      </c>
      <c r="F21" s="13" t="s">
        <v>65</v>
      </c>
      <c r="G21" s="23">
        <v>2.1</v>
      </c>
      <c r="H21" s="19">
        <f t="shared" si="1"/>
        <v>8202.6</v>
      </c>
      <c r="I21" s="19">
        <f t="shared" si="1"/>
        <v>8202.6</v>
      </c>
      <c r="J21" s="20">
        <f t="shared" si="2"/>
        <v>1251.5999999999999</v>
      </c>
      <c r="K21" s="20">
        <f t="shared" si="0"/>
        <v>1407</v>
      </c>
      <c r="L21" s="20">
        <f t="shared" si="0"/>
        <v>1558.2</v>
      </c>
      <c r="M21" s="20">
        <f t="shared" si="0"/>
        <v>2190.3000000000002</v>
      </c>
      <c r="N21" s="20">
        <f t="shared" si="0"/>
        <v>2337.3000000000002</v>
      </c>
      <c r="O21" s="20">
        <f t="shared" si="0"/>
        <v>2975.7</v>
      </c>
      <c r="P21" s="20">
        <f t="shared" si="0"/>
        <v>1251.5999999999999</v>
      </c>
      <c r="Q21" s="20">
        <f t="shared" si="0"/>
        <v>1407</v>
      </c>
      <c r="R21" s="20">
        <f t="shared" si="0"/>
        <v>1558.2</v>
      </c>
      <c r="S21" s="20">
        <f t="shared" si="0"/>
        <v>2110.5</v>
      </c>
      <c r="T21" s="20">
        <f t="shared" si="0"/>
        <v>2331</v>
      </c>
      <c r="U21" s="20">
        <f t="shared" si="0"/>
        <v>2879.1</v>
      </c>
      <c r="V21" s="20">
        <f t="shared" si="0"/>
        <v>3038.7</v>
      </c>
      <c r="W21" s="20">
        <f t="shared" si="0"/>
        <v>3185.7</v>
      </c>
    </row>
    <row r="22" spans="1:23" s="1" customFormat="1">
      <c r="A22" s="10">
        <v>110038</v>
      </c>
      <c r="B22" s="17" t="s">
        <v>18</v>
      </c>
      <c r="C22" s="10" t="s">
        <v>76</v>
      </c>
      <c r="D22" s="13" t="s">
        <v>90</v>
      </c>
      <c r="E22" s="13" t="s">
        <v>65</v>
      </c>
      <c r="F22" s="13" t="s">
        <v>65</v>
      </c>
      <c r="G22" s="23">
        <v>1.8</v>
      </c>
      <c r="H22" s="19" t="str">
        <f t="shared" si="1"/>
        <v/>
      </c>
      <c r="I22" s="19">
        <f t="shared" si="1"/>
        <v>7030.8</v>
      </c>
      <c r="J22" s="20">
        <f t="shared" si="2"/>
        <v>1072.8</v>
      </c>
      <c r="K22" s="20">
        <f t="shared" si="0"/>
        <v>1206</v>
      </c>
      <c r="L22" s="20">
        <f t="shared" si="0"/>
        <v>1335.6</v>
      </c>
      <c r="M22" s="20">
        <f t="shared" si="0"/>
        <v>1877.4</v>
      </c>
      <c r="N22" s="20">
        <f t="shared" si="0"/>
        <v>2003.4</v>
      </c>
      <c r="O22" s="20">
        <f t="shared" si="0"/>
        <v>2550.6</v>
      </c>
      <c r="P22" s="20">
        <f t="shared" si="0"/>
        <v>1072.8</v>
      </c>
      <c r="Q22" s="20">
        <f t="shared" si="0"/>
        <v>1206</v>
      </c>
      <c r="R22" s="20">
        <f t="shared" si="0"/>
        <v>1335.6</v>
      </c>
      <c r="S22" s="20">
        <f t="shared" si="0"/>
        <v>1809</v>
      </c>
      <c r="T22" s="20">
        <f t="shared" si="0"/>
        <v>1998</v>
      </c>
      <c r="U22" s="20">
        <f t="shared" si="0"/>
        <v>2467.8000000000002</v>
      </c>
      <c r="V22" s="20">
        <f t="shared" si="0"/>
        <v>2604.6</v>
      </c>
      <c r="W22" s="20">
        <f t="shared" si="0"/>
        <v>2730.6</v>
      </c>
    </row>
    <row r="23" spans="1:23" s="1" customFormat="1">
      <c r="A23" s="10">
        <v>110041</v>
      </c>
      <c r="B23" s="17" t="s">
        <v>19</v>
      </c>
      <c r="C23" s="10" t="s">
        <v>77</v>
      </c>
      <c r="D23" s="13" t="s">
        <v>90</v>
      </c>
      <c r="E23" s="13" t="s">
        <v>65</v>
      </c>
      <c r="F23" s="13" t="s">
        <v>65</v>
      </c>
      <c r="G23" s="23">
        <v>1.8</v>
      </c>
      <c r="H23" s="19" t="str">
        <f t="shared" si="1"/>
        <v/>
      </c>
      <c r="I23" s="19">
        <f t="shared" si="1"/>
        <v>7030.8</v>
      </c>
      <c r="J23" s="20">
        <f t="shared" si="2"/>
        <v>1072.8</v>
      </c>
      <c r="K23" s="20">
        <f t="shared" si="0"/>
        <v>1206</v>
      </c>
      <c r="L23" s="20">
        <f t="shared" si="0"/>
        <v>1335.6</v>
      </c>
      <c r="M23" s="20">
        <f t="shared" si="0"/>
        <v>1877.4</v>
      </c>
      <c r="N23" s="20">
        <f t="shared" si="0"/>
        <v>2003.4</v>
      </c>
      <c r="O23" s="20">
        <f t="shared" si="0"/>
        <v>2550.6</v>
      </c>
      <c r="P23" s="20">
        <f t="shared" si="0"/>
        <v>1072.8</v>
      </c>
      <c r="Q23" s="20">
        <f t="shared" si="0"/>
        <v>1206</v>
      </c>
      <c r="R23" s="20">
        <f t="shared" si="0"/>
        <v>1335.6</v>
      </c>
      <c r="S23" s="20">
        <f t="shared" si="0"/>
        <v>1809</v>
      </c>
      <c r="T23" s="20">
        <f t="shared" si="0"/>
        <v>1998</v>
      </c>
      <c r="U23" s="20">
        <f t="shared" si="0"/>
        <v>2467.8000000000002</v>
      </c>
      <c r="V23" s="20">
        <f t="shared" si="0"/>
        <v>2604.6</v>
      </c>
      <c r="W23" s="20">
        <f t="shared" si="0"/>
        <v>2730.6</v>
      </c>
    </row>
    <row r="24" spans="1:23" s="1" customFormat="1">
      <c r="A24" s="10">
        <v>110042</v>
      </c>
      <c r="B24" s="17" t="s">
        <v>20</v>
      </c>
      <c r="C24" s="10" t="s">
        <v>78</v>
      </c>
      <c r="D24" s="13" t="s">
        <v>65</v>
      </c>
      <c r="E24" s="13" t="s">
        <v>65</v>
      </c>
      <c r="F24" s="13" t="s">
        <v>65</v>
      </c>
      <c r="G24" s="23">
        <v>1.7</v>
      </c>
      <c r="H24" s="19">
        <f t="shared" si="1"/>
        <v>6640.2</v>
      </c>
      <c r="I24" s="19">
        <f t="shared" si="1"/>
        <v>6640.2</v>
      </c>
      <c r="J24" s="20">
        <f t="shared" si="2"/>
        <v>1013.2</v>
      </c>
      <c r="K24" s="20">
        <f t="shared" si="2"/>
        <v>1139</v>
      </c>
      <c r="L24" s="20">
        <f t="shared" si="2"/>
        <v>1261.4000000000001</v>
      </c>
      <c r="M24" s="20">
        <f t="shared" si="2"/>
        <v>1773.1</v>
      </c>
      <c r="N24" s="20">
        <f t="shared" si="2"/>
        <v>1892.1</v>
      </c>
      <c r="O24" s="20">
        <f t="shared" si="2"/>
        <v>2408.9</v>
      </c>
      <c r="P24" s="20">
        <f t="shared" si="2"/>
        <v>1013.2</v>
      </c>
      <c r="Q24" s="20">
        <f t="shared" si="2"/>
        <v>1139</v>
      </c>
      <c r="R24" s="20">
        <f t="shared" si="2"/>
        <v>1261.4000000000001</v>
      </c>
      <c r="S24" s="20">
        <f t="shared" si="2"/>
        <v>1708.5</v>
      </c>
      <c r="T24" s="20">
        <f t="shared" si="2"/>
        <v>1887</v>
      </c>
      <c r="U24" s="20">
        <f t="shared" si="2"/>
        <v>2330.6999999999998</v>
      </c>
      <c r="V24" s="20">
        <f t="shared" si="2"/>
        <v>2459.9</v>
      </c>
      <c r="W24" s="20">
        <f t="shared" si="2"/>
        <v>2578.9</v>
      </c>
    </row>
    <row r="25" spans="1:23" s="1" customFormat="1">
      <c r="A25" s="10">
        <v>110043</v>
      </c>
      <c r="B25" s="17" t="s">
        <v>21</v>
      </c>
      <c r="C25" s="10" t="s">
        <v>79</v>
      </c>
      <c r="D25" s="13" t="s">
        <v>65</v>
      </c>
      <c r="E25" s="13" t="s">
        <v>65</v>
      </c>
      <c r="F25" s="13" t="s">
        <v>65</v>
      </c>
      <c r="G25" s="23">
        <v>1.7</v>
      </c>
      <c r="H25" s="19">
        <f t="shared" si="1"/>
        <v>6640.2</v>
      </c>
      <c r="I25" s="19">
        <f t="shared" si="1"/>
        <v>6640.2</v>
      </c>
      <c r="J25" s="20">
        <f t="shared" si="2"/>
        <v>1013.2</v>
      </c>
      <c r="K25" s="20">
        <f t="shared" si="2"/>
        <v>1139</v>
      </c>
      <c r="L25" s="20">
        <f t="shared" si="2"/>
        <v>1261.4000000000001</v>
      </c>
      <c r="M25" s="20">
        <f t="shared" si="2"/>
        <v>1773.1</v>
      </c>
      <c r="N25" s="20">
        <f t="shared" si="2"/>
        <v>1892.1</v>
      </c>
      <c r="O25" s="20">
        <f t="shared" si="2"/>
        <v>2408.9</v>
      </c>
      <c r="P25" s="20">
        <f t="shared" si="2"/>
        <v>1013.2</v>
      </c>
      <c r="Q25" s="20">
        <f t="shared" si="2"/>
        <v>1139</v>
      </c>
      <c r="R25" s="20">
        <f t="shared" si="2"/>
        <v>1261.4000000000001</v>
      </c>
      <c r="S25" s="20">
        <f t="shared" si="2"/>
        <v>1708.5</v>
      </c>
      <c r="T25" s="20">
        <f t="shared" si="2"/>
        <v>1887</v>
      </c>
      <c r="U25" s="20">
        <f t="shared" si="2"/>
        <v>2330.6999999999998</v>
      </c>
      <c r="V25" s="20">
        <f t="shared" si="2"/>
        <v>2459.9</v>
      </c>
      <c r="W25" s="20">
        <f t="shared" si="2"/>
        <v>2578.9</v>
      </c>
    </row>
    <row r="26" spans="1:23" s="1" customFormat="1">
      <c r="A26" s="10">
        <v>110044</v>
      </c>
      <c r="B26" s="17" t="s">
        <v>22</v>
      </c>
      <c r="C26" s="10" t="s">
        <v>80</v>
      </c>
      <c r="D26" s="13" t="s">
        <v>65</v>
      </c>
      <c r="E26" s="13" t="s">
        <v>65</v>
      </c>
      <c r="F26" s="13" t="s">
        <v>65</v>
      </c>
      <c r="G26" s="23">
        <v>1.7</v>
      </c>
      <c r="H26" s="19">
        <f t="shared" si="1"/>
        <v>6640.2</v>
      </c>
      <c r="I26" s="19">
        <f t="shared" si="1"/>
        <v>6640.2</v>
      </c>
      <c r="J26" s="20">
        <f t="shared" si="2"/>
        <v>1013.2</v>
      </c>
      <c r="K26" s="20">
        <f t="shared" si="2"/>
        <v>1139</v>
      </c>
      <c r="L26" s="20">
        <f t="shared" si="2"/>
        <v>1261.4000000000001</v>
      </c>
      <c r="M26" s="20">
        <f t="shared" si="2"/>
        <v>1773.1</v>
      </c>
      <c r="N26" s="20">
        <f t="shared" si="2"/>
        <v>1892.1</v>
      </c>
      <c r="O26" s="20">
        <f t="shared" si="2"/>
        <v>2408.9</v>
      </c>
      <c r="P26" s="20">
        <f t="shared" si="2"/>
        <v>1013.2</v>
      </c>
      <c r="Q26" s="20">
        <f t="shared" si="2"/>
        <v>1139</v>
      </c>
      <c r="R26" s="20">
        <f t="shared" si="2"/>
        <v>1261.4000000000001</v>
      </c>
      <c r="S26" s="20">
        <f t="shared" si="2"/>
        <v>1708.5</v>
      </c>
      <c r="T26" s="20">
        <f t="shared" si="2"/>
        <v>1887</v>
      </c>
      <c r="U26" s="20">
        <f t="shared" si="2"/>
        <v>2330.6999999999998</v>
      </c>
      <c r="V26" s="20">
        <f t="shared" si="2"/>
        <v>2459.9</v>
      </c>
      <c r="W26" s="20">
        <f t="shared" si="2"/>
        <v>2578.9</v>
      </c>
    </row>
    <row r="27" spans="1:23" s="1" customFormat="1">
      <c r="A27" s="10">
        <v>110045</v>
      </c>
      <c r="B27" s="17" t="s">
        <v>23</v>
      </c>
      <c r="C27" s="10" t="s">
        <v>81</v>
      </c>
      <c r="D27" s="13" t="s">
        <v>65</v>
      </c>
      <c r="E27" s="13" t="s">
        <v>65</v>
      </c>
      <c r="F27" s="13" t="s">
        <v>65</v>
      </c>
      <c r="G27" s="23">
        <v>1.7</v>
      </c>
      <c r="H27" s="19">
        <f t="shared" si="1"/>
        <v>6640.2</v>
      </c>
      <c r="I27" s="19">
        <f t="shared" si="1"/>
        <v>6640.2</v>
      </c>
      <c r="J27" s="20">
        <f t="shared" si="2"/>
        <v>1013.2</v>
      </c>
      <c r="K27" s="20">
        <f t="shared" si="2"/>
        <v>1139</v>
      </c>
      <c r="L27" s="20">
        <f t="shared" si="2"/>
        <v>1261.4000000000001</v>
      </c>
      <c r="M27" s="20">
        <f t="shared" si="2"/>
        <v>1773.1</v>
      </c>
      <c r="N27" s="20">
        <f t="shared" si="2"/>
        <v>1892.1</v>
      </c>
      <c r="O27" s="20">
        <f t="shared" si="2"/>
        <v>2408.9</v>
      </c>
      <c r="P27" s="20">
        <f t="shared" si="2"/>
        <v>1013.2</v>
      </c>
      <c r="Q27" s="20">
        <f t="shared" si="2"/>
        <v>1139</v>
      </c>
      <c r="R27" s="20">
        <f t="shared" si="2"/>
        <v>1261.4000000000001</v>
      </c>
      <c r="S27" s="20">
        <f t="shared" si="2"/>
        <v>1708.5</v>
      </c>
      <c r="T27" s="20">
        <f t="shared" si="2"/>
        <v>1887</v>
      </c>
      <c r="U27" s="20">
        <f t="shared" si="2"/>
        <v>2330.6999999999998</v>
      </c>
      <c r="V27" s="20">
        <f t="shared" si="2"/>
        <v>2459.9</v>
      </c>
      <c r="W27" s="20">
        <f t="shared" si="2"/>
        <v>2578.9</v>
      </c>
    </row>
    <row r="28" spans="1:23" s="1" customFormat="1">
      <c r="A28" s="10">
        <v>110048</v>
      </c>
      <c r="B28" s="17" t="s">
        <v>24</v>
      </c>
      <c r="C28" s="10" t="s">
        <v>82</v>
      </c>
      <c r="D28" s="13" t="s">
        <v>65</v>
      </c>
      <c r="E28" s="13" t="s">
        <v>65</v>
      </c>
      <c r="F28" s="13" t="s">
        <v>65</v>
      </c>
      <c r="G28" s="23">
        <v>1.7</v>
      </c>
      <c r="H28" s="19">
        <f t="shared" si="1"/>
        <v>6640.2</v>
      </c>
      <c r="I28" s="19">
        <f t="shared" si="1"/>
        <v>6640.2</v>
      </c>
      <c r="J28" s="20">
        <f t="shared" si="2"/>
        <v>1013.2</v>
      </c>
      <c r="K28" s="20">
        <f t="shared" si="2"/>
        <v>1139</v>
      </c>
      <c r="L28" s="20">
        <f t="shared" si="2"/>
        <v>1261.4000000000001</v>
      </c>
      <c r="M28" s="20">
        <f t="shared" si="2"/>
        <v>1773.1</v>
      </c>
      <c r="N28" s="20">
        <f t="shared" si="2"/>
        <v>1892.1</v>
      </c>
      <c r="O28" s="20">
        <f t="shared" si="2"/>
        <v>2408.9</v>
      </c>
      <c r="P28" s="20">
        <f t="shared" si="2"/>
        <v>1013.2</v>
      </c>
      <c r="Q28" s="20">
        <f t="shared" si="2"/>
        <v>1139</v>
      </c>
      <c r="R28" s="20">
        <f t="shared" si="2"/>
        <v>1261.4000000000001</v>
      </c>
      <c r="S28" s="20">
        <f t="shared" si="2"/>
        <v>1708.5</v>
      </c>
      <c r="T28" s="20">
        <f t="shared" si="2"/>
        <v>1887</v>
      </c>
      <c r="U28" s="20">
        <f t="shared" si="2"/>
        <v>2330.6999999999998</v>
      </c>
      <c r="V28" s="20">
        <f t="shared" si="2"/>
        <v>2459.9</v>
      </c>
      <c r="W28" s="20">
        <f t="shared" si="2"/>
        <v>2578.9</v>
      </c>
    </row>
    <row r="29" spans="1:23" s="1" customFormat="1">
      <c r="A29" s="10">
        <v>110049</v>
      </c>
      <c r="B29" s="17" t="s">
        <v>25</v>
      </c>
      <c r="C29" s="10" t="s">
        <v>83</v>
      </c>
      <c r="D29" s="13" t="s">
        <v>65</v>
      </c>
      <c r="E29" s="13" t="s">
        <v>65</v>
      </c>
      <c r="F29" s="13" t="s">
        <v>65</v>
      </c>
      <c r="G29" s="23">
        <v>1.7</v>
      </c>
      <c r="H29" s="19">
        <f t="shared" si="1"/>
        <v>6640.2</v>
      </c>
      <c r="I29" s="19">
        <f t="shared" si="1"/>
        <v>6640.2</v>
      </c>
      <c r="J29" s="20">
        <f t="shared" si="2"/>
        <v>1013.2</v>
      </c>
      <c r="K29" s="20">
        <f t="shared" si="2"/>
        <v>1139</v>
      </c>
      <c r="L29" s="20">
        <f t="shared" si="2"/>
        <v>1261.4000000000001</v>
      </c>
      <c r="M29" s="20">
        <f t="shared" si="2"/>
        <v>1773.1</v>
      </c>
      <c r="N29" s="20">
        <f t="shared" si="2"/>
        <v>1892.1</v>
      </c>
      <c r="O29" s="20">
        <f t="shared" si="2"/>
        <v>2408.9</v>
      </c>
      <c r="P29" s="20">
        <f t="shared" si="2"/>
        <v>1013.2</v>
      </c>
      <c r="Q29" s="20">
        <f t="shared" si="2"/>
        <v>1139</v>
      </c>
      <c r="R29" s="20">
        <f t="shared" si="2"/>
        <v>1261.4000000000001</v>
      </c>
      <c r="S29" s="20">
        <f t="shared" si="2"/>
        <v>1708.5</v>
      </c>
      <c r="T29" s="20">
        <f t="shared" si="2"/>
        <v>1887</v>
      </c>
      <c r="U29" s="20">
        <f t="shared" si="2"/>
        <v>2330.6999999999998</v>
      </c>
      <c r="V29" s="20">
        <f t="shared" si="2"/>
        <v>2459.9</v>
      </c>
      <c r="W29" s="20">
        <f t="shared" si="2"/>
        <v>2578.9</v>
      </c>
    </row>
    <row r="30" spans="1:23" s="1" customFormat="1">
      <c r="A30" s="10">
        <v>110051</v>
      </c>
      <c r="B30" s="17" t="s">
        <v>26</v>
      </c>
      <c r="C30" s="10" t="s">
        <v>84</v>
      </c>
      <c r="D30" s="13" t="s">
        <v>65</v>
      </c>
      <c r="E30" s="13" t="s">
        <v>65</v>
      </c>
      <c r="F30" s="13" t="s">
        <v>65</v>
      </c>
      <c r="G30" s="23">
        <v>1.8</v>
      </c>
      <c r="H30" s="19">
        <f t="shared" si="1"/>
        <v>7030.8</v>
      </c>
      <c r="I30" s="19">
        <f t="shared" si="1"/>
        <v>7030.8</v>
      </c>
      <c r="J30" s="20">
        <f t="shared" si="2"/>
        <v>1072.8</v>
      </c>
      <c r="K30" s="20">
        <f t="shared" si="2"/>
        <v>1206</v>
      </c>
      <c r="L30" s="20">
        <f t="shared" si="2"/>
        <v>1335.6</v>
      </c>
      <c r="M30" s="20">
        <f t="shared" si="2"/>
        <v>1877.4</v>
      </c>
      <c r="N30" s="20">
        <f t="shared" si="2"/>
        <v>2003.4</v>
      </c>
      <c r="O30" s="20">
        <f t="shared" si="2"/>
        <v>2550.6</v>
      </c>
      <c r="P30" s="20">
        <f t="shared" si="2"/>
        <v>1072.8</v>
      </c>
      <c r="Q30" s="20">
        <f t="shared" si="2"/>
        <v>1206</v>
      </c>
      <c r="R30" s="20">
        <f t="shared" si="2"/>
        <v>1335.6</v>
      </c>
      <c r="S30" s="20">
        <f t="shared" si="2"/>
        <v>1809</v>
      </c>
      <c r="T30" s="20">
        <f t="shared" si="2"/>
        <v>1998</v>
      </c>
      <c r="U30" s="20">
        <f t="shared" si="2"/>
        <v>2467.8000000000002</v>
      </c>
      <c r="V30" s="20">
        <f t="shared" si="2"/>
        <v>2604.6</v>
      </c>
      <c r="W30" s="20">
        <f t="shared" si="2"/>
        <v>2730.6</v>
      </c>
    </row>
    <row r="31" spans="1:23" s="1" customFormat="1">
      <c r="A31" s="10">
        <v>110053</v>
      </c>
      <c r="B31" s="17" t="s">
        <v>27</v>
      </c>
      <c r="C31" s="10" t="s">
        <v>85</v>
      </c>
      <c r="D31" s="13" t="s">
        <v>90</v>
      </c>
      <c r="E31" s="13" t="s">
        <v>65</v>
      </c>
      <c r="F31" s="13" t="s">
        <v>65</v>
      </c>
      <c r="G31" s="23">
        <v>1.7</v>
      </c>
      <c r="H31" s="19" t="str">
        <f t="shared" si="1"/>
        <v/>
      </c>
      <c r="I31" s="19">
        <f t="shared" si="1"/>
        <v>6640.2</v>
      </c>
      <c r="J31" s="20">
        <f t="shared" si="2"/>
        <v>1013.2</v>
      </c>
      <c r="K31" s="20">
        <f t="shared" si="2"/>
        <v>1139</v>
      </c>
      <c r="L31" s="20">
        <f t="shared" si="2"/>
        <v>1261.4000000000001</v>
      </c>
      <c r="M31" s="20">
        <f t="shared" si="2"/>
        <v>1773.1</v>
      </c>
      <c r="N31" s="20">
        <f t="shared" si="2"/>
        <v>1892.1</v>
      </c>
      <c r="O31" s="20">
        <f t="shared" si="2"/>
        <v>2408.9</v>
      </c>
      <c r="P31" s="20">
        <f t="shared" si="2"/>
        <v>1013.2</v>
      </c>
      <c r="Q31" s="20">
        <f t="shared" si="2"/>
        <v>1139</v>
      </c>
      <c r="R31" s="20">
        <f t="shared" si="2"/>
        <v>1261.4000000000001</v>
      </c>
      <c r="S31" s="20">
        <f t="shared" si="2"/>
        <v>1708.5</v>
      </c>
      <c r="T31" s="20">
        <f t="shared" si="2"/>
        <v>1887</v>
      </c>
      <c r="U31" s="20">
        <f t="shared" si="2"/>
        <v>2330.6999999999998</v>
      </c>
      <c r="V31" s="20">
        <f t="shared" si="2"/>
        <v>2459.9</v>
      </c>
      <c r="W31" s="20">
        <f t="shared" si="2"/>
        <v>2578.9</v>
      </c>
    </row>
    <row r="32" spans="1:23" s="1" customFormat="1">
      <c r="A32" s="10">
        <v>110054</v>
      </c>
      <c r="B32" s="17" t="s">
        <v>28</v>
      </c>
      <c r="C32" s="10" t="s">
        <v>86</v>
      </c>
      <c r="D32" s="13" t="s">
        <v>65</v>
      </c>
      <c r="E32" s="13" t="s">
        <v>65</v>
      </c>
      <c r="F32" s="13" t="s">
        <v>65</v>
      </c>
      <c r="G32" s="23">
        <v>1.8</v>
      </c>
      <c r="H32" s="19">
        <f t="shared" si="1"/>
        <v>7030.8</v>
      </c>
      <c r="I32" s="19">
        <f t="shared" si="1"/>
        <v>7030.8</v>
      </c>
      <c r="J32" s="20">
        <f t="shared" si="2"/>
        <v>1072.8</v>
      </c>
      <c r="K32" s="20">
        <f t="shared" si="2"/>
        <v>1206</v>
      </c>
      <c r="L32" s="20">
        <f t="shared" si="2"/>
        <v>1335.6</v>
      </c>
      <c r="M32" s="20">
        <f t="shared" si="2"/>
        <v>1877.4</v>
      </c>
      <c r="N32" s="20">
        <f t="shared" si="2"/>
        <v>2003.4</v>
      </c>
      <c r="O32" s="20">
        <f t="shared" si="2"/>
        <v>2550.6</v>
      </c>
      <c r="P32" s="20">
        <f t="shared" si="2"/>
        <v>1072.8</v>
      </c>
      <c r="Q32" s="20">
        <f t="shared" si="2"/>
        <v>1206</v>
      </c>
      <c r="R32" s="20">
        <f t="shared" si="2"/>
        <v>1335.6</v>
      </c>
      <c r="S32" s="20">
        <f t="shared" si="2"/>
        <v>1809</v>
      </c>
      <c r="T32" s="20">
        <f t="shared" si="2"/>
        <v>1998</v>
      </c>
      <c r="U32" s="20">
        <f t="shared" si="2"/>
        <v>2467.8000000000002</v>
      </c>
      <c r="V32" s="20">
        <f t="shared" si="2"/>
        <v>2604.6</v>
      </c>
      <c r="W32" s="20">
        <f t="shared" si="2"/>
        <v>2730.6</v>
      </c>
    </row>
    <row r="33" spans="1:23" s="1" customFormat="1">
      <c r="A33" s="10">
        <v>110055</v>
      </c>
      <c r="B33" s="17" t="s">
        <v>29</v>
      </c>
      <c r="C33" s="10" t="s">
        <v>87</v>
      </c>
      <c r="D33" s="13" t="s">
        <v>90</v>
      </c>
      <c r="E33" s="13" t="s">
        <v>65</v>
      </c>
      <c r="F33" s="13" t="s">
        <v>65</v>
      </c>
      <c r="G33" s="23">
        <v>2.1</v>
      </c>
      <c r="H33" s="19" t="str">
        <f t="shared" si="1"/>
        <v/>
      </c>
      <c r="I33" s="19">
        <f t="shared" si="1"/>
        <v>8202.6</v>
      </c>
      <c r="J33" s="20">
        <f t="shared" si="2"/>
        <v>1251.5999999999999</v>
      </c>
      <c r="K33" s="20">
        <f t="shared" si="2"/>
        <v>1407</v>
      </c>
      <c r="L33" s="20">
        <f t="shared" si="2"/>
        <v>1558.2</v>
      </c>
      <c r="M33" s="20">
        <f t="shared" si="2"/>
        <v>2190.3000000000002</v>
      </c>
      <c r="N33" s="20">
        <f t="shared" si="2"/>
        <v>2337.3000000000002</v>
      </c>
      <c r="O33" s="20">
        <f t="shared" si="2"/>
        <v>2975.7</v>
      </c>
      <c r="P33" s="20">
        <f t="shared" si="2"/>
        <v>1251.5999999999999</v>
      </c>
      <c r="Q33" s="20">
        <f t="shared" si="2"/>
        <v>1407</v>
      </c>
      <c r="R33" s="20">
        <f t="shared" si="2"/>
        <v>1558.2</v>
      </c>
      <c r="S33" s="20">
        <f t="shared" si="2"/>
        <v>2110.5</v>
      </c>
      <c r="T33" s="20">
        <f t="shared" si="2"/>
        <v>2331</v>
      </c>
      <c r="U33" s="20">
        <f t="shared" si="2"/>
        <v>2879.1</v>
      </c>
      <c r="V33" s="20">
        <f t="shared" si="2"/>
        <v>3038.7</v>
      </c>
      <c r="W33" s="20">
        <f t="shared" si="2"/>
        <v>3185.7</v>
      </c>
    </row>
    <row r="34" spans="1:23" s="1" customFormat="1">
      <c r="A34" s="10">
        <v>110056</v>
      </c>
      <c r="B34" s="17" t="s">
        <v>30</v>
      </c>
      <c r="C34" s="10" t="s">
        <v>88</v>
      </c>
      <c r="D34" s="13" t="s">
        <v>65</v>
      </c>
      <c r="E34" s="13" t="s">
        <v>65</v>
      </c>
      <c r="F34" s="13" t="s">
        <v>65</v>
      </c>
      <c r="G34" s="23">
        <v>2.1</v>
      </c>
      <c r="H34" s="19">
        <f t="shared" si="1"/>
        <v>8202.6</v>
      </c>
      <c r="I34" s="19">
        <f t="shared" si="1"/>
        <v>8202.6</v>
      </c>
      <c r="J34" s="20">
        <f t="shared" si="2"/>
        <v>1251.5999999999999</v>
      </c>
      <c r="K34" s="20">
        <f t="shared" si="2"/>
        <v>1407</v>
      </c>
      <c r="L34" s="20">
        <f t="shared" si="2"/>
        <v>1558.2</v>
      </c>
      <c r="M34" s="20">
        <f t="shared" si="2"/>
        <v>2190.3000000000002</v>
      </c>
      <c r="N34" s="20">
        <f t="shared" si="2"/>
        <v>2337.3000000000002</v>
      </c>
      <c r="O34" s="20">
        <f t="shared" si="2"/>
        <v>2975.7</v>
      </c>
      <c r="P34" s="20">
        <f t="shared" si="2"/>
        <v>1251.5999999999999</v>
      </c>
      <c r="Q34" s="20">
        <f t="shared" si="2"/>
        <v>1407</v>
      </c>
      <c r="R34" s="20">
        <f t="shared" si="2"/>
        <v>1558.2</v>
      </c>
      <c r="S34" s="20">
        <f t="shared" si="2"/>
        <v>2110.5</v>
      </c>
      <c r="T34" s="20">
        <f t="shared" si="2"/>
        <v>2331</v>
      </c>
      <c r="U34" s="20">
        <f t="shared" si="2"/>
        <v>2879.1</v>
      </c>
      <c r="V34" s="20">
        <f t="shared" si="2"/>
        <v>3038.7</v>
      </c>
      <c r="W34" s="20">
        <f t="shared" si="2"/>
        <v>3185.7</v>
      </c>
    </row>
    <row r="35" spans="1:23" s="1" customFormat="1">
      <c r="A35" s="10">
        <v>110057</v>
      </c>
      <c r="B35" s="17" t="s">
        <v>31</v>
      </c>
      <c r="C35" s="10">
        <v>87401</v>
      </c>
      <c r="D35" s="13" t="s">
        <v>90</v>
      </c>
      <c r="E35" s="13" t="s">
        <v>90</v>
      </c>
      <c r="F35" s="13" t="s">
        <v>65</v>
      </c>
      <c r="G35" s="23">
        <v>1.7</v>
      </c>
      <c r="H35" s="19" t="str">
        <f t="shared" si="1"/>
        <v/>
      </c>
      <c r="I35" s="19" t="str">
        <f t="shared" si="1"/>
        <v/>
      </c>
      <c r="J35" s="20">
        <f t="shared" si="2"/>
        <v>1013.2</v>
      </c>
      <c r="K35" s="20">
        <f t="shared" si="2"/>
        <v>1139</v>
      </c>
      <c r="L35" s="20">
        <f t="shared" si="2"/>
        <v>1261.4000000000001</v>
      </c>
      <c r="M35" s="20">
        <f t="shared" si="2"/>
        <v>1773.1</v>
      </c>
      <c r="N35" s="20">
        <f t="shared" si="2"/>
        <v>1892.1</v>
      </c>
      <c r="O35" s="20">
        <f t="shared" si="2"/>
        <v>2408.9</v>
      </c>
      <c r="P35" s="20">
        <f t="shared" si="2"/>
        <v>1013.2</v>
      </c>
      <c r="Q35" s="20">
        <f t="shared" si="2"/>
        <v>1139</v>
      </c>
      <c r="R35" s="20">
        <f t="shared" si="2"/>
        <v>1261.4000000000001</v>
      </c>
      <c r="S35" s="20">
        <f t="shared" si="2"/>
        <v>1708.5</v>
      </c>
      <c r="T35" s="20">
        <f t="shared" si="2"/>
        <v>1887</v>
      </c>
      <c r="U35" s="20">
        <f t="shared" si="2"/>
        <v>2330.6999999999998</v>
      </c>
      <c r="V35" s="20">
        <f t="shared" si="2"/>
        <v>2459.9</v>
      </c>
      <c r="W35" s="20">
        <f t="shared" si="2"/>
        <v>2578.9</v>
      </c>
    </row>
    <row r="36" spans="1:23" s="1" customFormat="1">
      <c r="A36" s="10">
        <v>110058</v>
      </c>
      <c r="B36" s="17" t="s">
        <v>32</v>
      </c>
      <c r="C36" s="10">
        <v>87401</v>
      </c>
      <c r="D36" s="13" t="s">
        <v>65</v>
      </c>
      <c r="E36" s="13" t="s">
        <v>65</v>
      </c>
      <c r="F36" s="13" t="s">
        <v>65</v>
      </c>
      <c r="G36" s="23">
        <v>1.7</v>
      </c>
      <c r="H36" s="19">
        <f t="shared" si="1"/>
        <v>6640.2</v>
      </c>
      <c r="I36" s="19">
        <f t="shared" si="1"/>
        <v>6640.2</v>
      </c>
      <c r="J36" s="20">
        <f t="shared" si="2"/>
        <v>1013.2</v>
      </c>
      <c r="K36" s="20">
        <f t="shared" si="2"/>
        <v>1139</v>
      </c>
      <c r="L36" s="20">
        <f t="shared" si="2"/>
        <v>1261.4000000000001</v>
      </c>
      <c r="M36" s="20">
        <f t="shared" si="2"/>
        <v>1773.1</v>
      </c>
      <c r="N36" s="20">
        <f t="shared" si="2"/>
        <v>1892.1</v>
      </c>
      <c r="O36" s="20">
        <f t="shared" si="2"/>
        <v>2408.9</v>
      </c>
      <c r="P36" s="20">
        <f t="shared" si="2"/>
        <v>1013.2</v>
      </c>
      <c r="Q36" s="20">
        <f t="shared" si="2"/>
        <v>1139</v>
      </c>
      <c r="R36" s="20">
        <f t="shared" si="2"/>
        <v>1261.4000000000001</v>
      </c>
      <c r="S36" s="20">
        <f t="shared" si="2"/>
        <v>1708.5</v>
      </c>
      <c r="T36" s="20">
        <f t="shared" si="2"/>
        <v>1887</v>
      </c>
      <c r="U36" s="20">
        <f t="shared" si="2"/>
        <v>2330.6999999999998</v>
      </c>
      <c r="V36" s="20">
        <f t="shared" si="2"/>
        <v>2459.9</v>
      </c>
      <c r="W36" s="20">
        <f t="shared" si="2"/>
        <v>2578.9</v>
      </c>
    </row>
    <row r="37" spans="1:23" s="1" customFormat="1">
      <c r="A37" s="10">
        <v>110059</v>
      </c>
      <c r="B37" s="17" t="s">
        <v>97</v>
      </c>
      <c r="C37" s="10">
        <v>87401</v>
      </c>
      <c r="D37" s="13" t="s">
        <v>65</v>
      </c>
      <c r="E37" s="13" t="s">
        <v>65</v>
      </c>
      <c r="F37" s="13" t="s">
        <v>90</v>
      </c>
      <c r="G37" s="23">
        <v>1.7</v>
      </c>
      <c r="H37" s="19">
        <f t="shared" si="1"/>
        <v>6640.2</v>
      </c>
      <c r="I37" s="19">
        <f t="shared" si="1"/>
        <v>6640.2</v>
      </c>
      <c r="J37" s="20" t="str">
        <f t="shared" si="2"/>
        <v/>
      </c>
      <c r="K37" s="20" t="str">
        <f t="shared" si="2"/>
        <v/>
      </c>
      <c r="L37" s="20" t="str">
        <f t="shared" si="2"/>
        <v/>
      </c>
      <c r="M37" s="20" t="str">
        <f t="shared" si="2"/>
        <v/>
      </c>
      <c r="N37" s="20" t="str">
        <f t="shared" si="2"/>
        <v/>
      </c>
      <c r="O37" s="20" t="str">
        <f t="shared" si="2"/>
        <v/>
      </c>
      <c r="P37" s="20" t="str">
        <f t="shared" si="2"/>
        <v/>
      </c>
      <c r="Q37" s="20" t="str">
        <f t="shared" si="2"/>
        <v/>
      </c>
      <c r="R37" s="20" t="str">
        <f t="shared" si="2"/>
        <v/>
      </c>
      <c r="S37" s="20" t="str">
        <f t="shared" si="2"/>
        <v/>
      </c>
      <c r="T37" s="20" t="str">
        <f t="shared" si="2"/>
        <v/>
      </c>
      <c r="U37" s="20" t="str">
        <f t="shared" si="2"/>
        <v/>
      </c>
      <c r="V37" s="20" t="str">
        <f t="shared" si="2"/>
        <v/>
      </c>
      <c r="W37" s="20" t="str">
        <f t="shared" si="2"/>
        <v/>
      </c>
    </row>
    <row r="38" spans="1:23" s="1" customFormat="1">
      <c r="A38" s="10">
        <v>110065</v>
      </c>
      <c r="B38" s="17" t="s">
        <v>36</v>
      </c>
      <c r="C38" s="10">
        <v>87401</v>
      </c>
      <c r="D38" s="13" t="s">
        <v>65</v>
      </c>
      <c r="E38" s="13" t="s">
        <v>65</v>
      </c>
      <c r="F38" s="13" t="s">
        <v>65</v>
      </c>
      <c r="G38" s="23">
        <v>1.7</v>
      </c>
      <c r="H38" s="19">
        <f t="shared" si="1"/>
        <v>6640.2</v>
      </c>
      <c r="I38" s="19">
        <f t="shared" si="1"/>
        <v>6640.2</v>
      </c>
      <c r="J38" s="20">
        <f t="shared" si="2"/>
        <v>1013.2</v>
      </c>
      <c r="K38" s="20">
        <f t="shared" si="2"/>
        <v>1139</v>
      </c>
      <c r="L38" s="20">
        <f t="shared" si="2"/>
        <v>1261.4000000000001</v>
      </c>
      <c r="M38" s="20">
        <f t="shared" si="2"/>
        <v>1773.1</v>
      </c>
      <c r="N38" s="20">
        <f t="shared" si="2"/>
        <v>1892.1</v>
      </c>
      <c r="O38" s="20">
        <f t="shared" si="2"/>
        <v>2408.9</v>
      </c>
      <c r="P38" s="20">
        <f t="shared" si="2"/>
        <v>1013.2</v>
      </c>
      <c r="Q38" s="20">
        <f t="shared" si="2"/>
        <v>1139</v>
      </c>
      <c r="R38" s="20">
        <f t="shared" si="2"/>
        <v>1261.4000000000001</v>
      </c>
      <c r="S38" s="20">
        <f t="shared" si="2"/>
        <v>1708.5</v>
      </c>
      <c r="T38" s="20">
        <f t="shared" si="2"/>
        <v>1887</v>
      </c>
      <c r="U38" s="20">
        <f t="shared" si="2"/>
        <v>2330.6999999999998</v>
      </c>
      <c r="V38" s="20">
        <f t="shared" si="2"/>
        <v>2459.9</v>
      </c>
      <c r="W38" s="20">
        <f t="shared" si="2"/>
        <v>2578.9</v>
      </c>
    </row>
    <row r="39" spans="1:23" s="1" customFormat="1">
      <c r="A39" s="10">
        <v>110067</v>
      </c>
      <c r="B39" s="17" t="s">
        <v>37</v>
      </c>
      <c r="C39" s="10">
        <v>87401</v>
      </c>
      <c r="D39" s="13" t="s">
        <v>90</v>
      </c>
      <c r="E39" s="13" t="s">
        <v>90</v>
      </c>
      <c r="F39" s="13" t="s">
        <v>65</v>
      </c>
      <c r="G39" s="23">
        <v>1.7</v>
      </c>
      <c r="H39" s="19" t="str">
        <f t="shared" si="1"/>
        <v/>
      </c>
      <c r="I39" s="19" t="str">
        <f t="shared" si="1"/>
        <v/>
      </c>
      <c r="J39" s="20">
        <f t="shared" si="2"/>
        <v>1013.2</v>
      </c>
      <c r="K39" s="20">
        <f t="shared" si="2"/>
        <v>1139</v>
      </c>
      <c r="L39" s="20">
        <f t="shared" si="2"/>
        <v>1261.4000000000001</v>
      </c>
      <c r="M39" s="20">
        <f t="shared" si="2"/>
        <v>1773.1</v>
      </c>
      <c r="N39" s="20">
        <f t="shared" si="2"/>
        <v>1892.1</v>
      </c>
      <c r="O39" s="20">
        <f t="shared" si="2"/>
        <v>2408.9</v>
      </c>
      <c r="P39" s="20">
        <f t="shared" si="2"/>
        <v>1013.2</v>
      </c>
      <c r="Q39" s="20">
        <f t="shared" si="2"/>
        <v>1139</v>
      </c>
      <c r="R39" s="20">
        <f t="shared" si="2"/>
        <v>1261.4000000000001</v>
      </c>
      <c r="S39" s="20">
        <f t="shared" si="2"/>
        <v>1708.5</v>
      </c>
      <c r="T39" s="20">
        <f t="shared" si="2"/>
        <v>1887</v>
      </c>
      <c r="U39" s="20">
        <f t="shared" si="2"/>
        <v>2330.6999999999998</v>
      </c>
      <c r="V39" s="20">
        <f t="shared" si="2"/>
        <v>2459.9</v>
      </c>
      <c r="W39" s="20">
        <f t="shared" si="2"/>
        <v>2578.9</v>
      </c>
    </row>
    <row r="40" spans="1:23" s="1" customFormat="1">
      <c r="A40" s="10">
        <v>110070</v>
      </c>
      <c r="B40" s="17" t="s">
        <v>38</v>
      </c>
      <c r="C40" s="10" t="s">
        <v>74</v>
      </c>
      <c r="D40" s="13" t="s">
        <v>90</v>
      </c>
      <c r="E40" s="13" t="s">
        <v>90</v>
      </c>
      <c r="F40" s="13" t="s">
        <v>65</v>
      </c>
      <c r="G40" s="23">
        <v>2.1</v>
      </c>
      <c r="H40" s="19" t="str">
        <f t="shared" si="1"/>
        <v/>
      </c>
      <c r="I40" s="19" t="str">
        <f t="shared" si="1"/>
        <v/>
      </c>
      <c r="J40" s="20">
        <f t="shared" ref="J40:W42" si="3">IF($F40="+",ROUND(J$6*$G40,2),"")</f>
        <v>1251.5999999999999</v>
      </c>
      <c r="K40" s="20">
        <f t="shared" si="3"/>
        <v>1407</v>
      </c>
      <c r="L40" s="20">
        <f t="shared" si="3"/>
        <v>1558.2</v>
      </c>
      <c r="M40" s="20">
        <f t="shared" si="3"/>
        <v>2190.3000000000002</v>
      </c>
      <c r="N40" s="20">
        <f t="shared" si="3"/>
        <v>2337.3000000000002</v>
      </c>
      <c r="O40" s="20">
        <f t="shared" si="3"/>
        <v>2975.7</v>
      </c>
      <c r="P40" s="20">
        <f t="shared" si="3"/>
        <v>1251.5999999999999</v>
      </c>
      <c r="Q40" s="20">
        <f t="shared" si="3"/>
        <v>1407</v>
      </c>
      <c r="R40" s="20">
        <f t="shared" si="3"/>
        <v>1558.2</v>
      </c>
      <c r="S40" s="20">
        <f t="shared" si="3"/>
        <v>2110.5</v>
      </c>
      <c r="T40" s="20">
        <f t="shared" si="3"/>
        <v>2331</v>
      </c>
      <c r="U40" s="20">
        <f t="shared" si="3"/>
        <v>2879.1</v>
      </c>
      <c r="V40" s="20">
        <f t="shared" si="3"/>
        <v>3038.7</v>
      </c>
      <c r="W40" s="20">
        <f t="shared" si="3"/>
        <v>3185.7</v>
      </c>
    </row>
    <row r="41" spans="1:23" s="1" customFormat="1">
      <c r="A41" s="10">
        <v>110071</v>
      </c>
      <c r="B41" s="17" t="s">
        <v>39</v>
      </c>
      <c r="C41" s="10" t="s">
        <v>77</v>
      </c>
      <c r="D41" s="13" t="s">
        <v>90</v>
      </c>
      <c r="E41" s="13" t="s">
        <v>90</v>
      </c>
      <c r="F41" s="13" t="s">
        <v>65</v>
      </c>
      <c r="G41" s="23">
        <v>1.8</v>
      </c>
      <c r="H41" s="19" t="str">
        <f t="shared" si="1"/>
        <v/>
      </c>
      <c r="I41" s="19" t="str">
        <f t="shared" si="1"/>
        <v/>
      </c>
      <c r="J41" s="20">
        <f t="shared" si="3"/>
        <v>1072.8</v>
      </c>
      <c r="K41" s="20">
        <f t="shared" si="3"/>
        <v>1206</v>
      </c>
      <c r="L41" s="20">
        <f t="shared" si="3"/>
        <v>1335.6</v>
      </c>
      <c r="M41" s="20">
        <f t="shared" si="3"/>
        <v>1877.4</v>
      </c>
      <c r="N41" s="20">
        <f t="shared" si="3"/>
        <v>2003.4</v>
      </c>
      <c r="O41" s="20">
        <f t="shared" si="3"/>
        <v>2550.6</v>
      </c>
      <c r="P41" s="20">
        <f t="shared" si="3"/>
        <v>1072.8</v>
      </c>
      <c r="Q41" s="20">
        <f t="shared" si="3"/>
        <v>1206</v>
      </c>
      <c r="R41" s="20">
        <f t="shared" si="3"/>
        <v>1335.6</v>
      </c>
      <c r="S41" s="20">
        <f t="shared" si="3"/>
        <v>1809</v>
      </c>
      <c r="T41" s="20">
        <f t="shared" si="3"/>
        <v>1998</v>
      </c>
      <c r="U41" s="20">
        <f t="shared" si="3"/>
        <v>2467.8000000000002</v>
      </c>
      <c r="V41" s="20">
        <f t="shared" si="3"/>
        <v>2604.6</v>
      </c>
      <c r="W41" s="20">
        <f t="shared" si="3"/>
        <v>2730.6</v>
      </c>
    </row>
    <row r="42" spans="1:23" s="1" customFormat="1">
      <c r="A42" s="10">
        <v>110072</v>
      </c>
      <c r="B42" s="17" t="s">
        <v>40</v>
      </c>
      <c r="C42" s="10" t="s">
        <v>85</v>
      </c>
      <c r="D42" s="13" t="s">
        <v>90</v>
      </c>
      <c r="E42" s="13" t="s">
        <v>90</v>
      </c>
      <c r="F42" s="13" t="s">
        <v>65</v>
      </c>
      <c r="G42" s="23">
        <v>1.7</v>
      </c>
      <c r="H42" s="19" t="str">
        <f t="shared" si="1"/>
        <v/>
      </c>
      <c r="I42" s="19" t="str">
        <f t="shared" si="1"/>
        <v/>
      </c>
      <c r="J42" s="20">
        <f t="shared" si="3"/>
        <v>1013.2</v>
      </c>
      <c r="K42" s="20">
        <f t="shared" si="3"/>
        <v>1139</v>
      </c>
      <c r="L42" s="20">
        <f t="shared" si="3"/>
        <v>1261.4000000000001</v>
      </c>
      <c r="M42" s="20">
        <f t="shared" si="3"/>
        <v>1773.1</v>
      </c>
      <c r="N42" s="20">
        <f t="shared" si="3"/>
        <v>1892.1</v>
      </c>
      <c r="O42" s="20">
        <f t="shared" si="3"/>
        <v>2408.9</v>
      </c>
      <c r="P42" s="20">
        <f t="shared" si="3"/>
        <v>1013.2</v>
      </c>
      <c r="Q42" s="20">
        <f t="shared" si="3"/>
        <v>1139</v>
      </c>
      <c r="R42" s="20">
        <f t="shared" si="3"/>
        <v>1261.4000000000001</v>
      </c>
      <c r="S42" s="20">
        <f t="shared" si="3"/>
        <v>1708.5</v>
      </c>
      <c r="T42" s="20">
        <f t="shared" si="3"/>
        <v>1887</v>
      </c>
      <c r="U42" s="20">
        <f t="shared" si="3"/>
        <v>2330.6999999999998</v>
      </c>
      <c r="V42" s="20">
        <f t="shared" si="3"/>
        <v>2459.9</v>
      </c>
      <c r="W42" s="20">
        <f t="shared" si="3"/>
        <v>2578.9</v>
      </c>
    </row>
    <row r="43" spans="1:23" s="1" customFormat="1">
      <c r="A43" s="2"/>
      <c r="B43" s="2"/>
      <c r="C43" s="2"/>
      <c r="D43" s="21"/>
      <c r="G43" s="24"/>
    </row>
    <row r="44" spans="1:23" s="1" customFormat="1">
      <c r="A44" s="2" t="s">
        <v>62</v>
      </c>
      <c r="B44" s="2"/>
      <c r="C44" s="2"/>
      <c r="D44" s="21"/>
      <c r="G44" s="24"/>
    </row>
    <row r="45" spans="1:23" s="1" customFormat="1">
      <c r="A45" s="2" t="s">
        <v>92</v>
      </c>
      <c r="B45" s="2"/>
      <c r="C45" s="2"/>
      <c r="D45" s="21"/>
      <c r="F45" s="24"/>
      <c r="G45" s="24"/>
      <c r="H45" s="30"/>
    </row>
    <row r="46" spans="1:23" s="1" customFormat="1">
      <c r="A46" s="2" t="s">
        <v>93</v>
      </c>
      <c r="B46" s="2"/>
      <c r="C46" s="2"/>
      <c r="D46" s="21"/>
      <c r="F46" s="24"/>
      <c r="G46" s="24"/>
      <c r="H46" s="30"/>
    </row>
    <row r="47" spans="1:23" s="1" customFormat="1">
      <c r="A47" s="2"/>
      <c r="B47" s="2"/>
      <c r="C47" s="2"/>
      <c r="D47" s="21"/>
      <c r="G47" s="24"/>
    </row>
    <row r="48" spans="1:23" s="1" customFormat="1">
      <c r="A48" s="2"/>
      <c r="B48" s="2"/>
      <c r="C48" s="2"/>
      <c r="D48" s="21"/>
      <c r="G48" s="24"/>
    </row>
    <row r="49" spans="1:7" s="1" customFormat="1">
      <c r="A49" s="2"/>
      <c r="B49" s="2"/>
      <c r="C49" s="2"/>
      <c r="D49" s="21"/>
      <c r="G49" s="24"/>
    </row>
    <row r="50" spans="1:7" s="1" customFormat="1">
      <c r="A50" s="2"/>
      <c r="B50" s="2"/>
      <c r="C50" s="2"/>
      <c r="D50" s="21"/>
      <c r="G50" s="24"/>
    </row>
    <row r="51" spans="1:7" s="1" customFormat="1">
      <c r="A51" s="2"/>
      <c r="B51" s="2"/>
      <c r="C51" s="2"/>
      <c r="D51" s="21"/>
      <c r="G51" s="24"/>
    </row>
    <row r="52" spans="1:7" s="1" customFormat="1">
      <c r="A52" s="2"/>
      <c r="B52" s="2"/>
      <c r="C52" s="2"/>
      <c r="D52" s="21"/>
      <c r="G52" s="24"/>
    </row>
    <row r="53" spans="1:7" s="1" customFormat="1">
      <c r="A53" s="2"/>
      <c r="B53" s="2"/>
      <c r="C53" s="2"/>
      <c r="D53" s="21"/>
      <c r="G53" s="24"/>
    </row>
    <row r="54" spans="1:7" s="1" customFormat="1">
      <c r="A54" s="2"/>
      <c r="B54" s="2"/>
      <c r="C54" s="2"/>
      <c r="D54" s="21"/>
      <c r="G54" s="24"/>
    </row>
  </sheetData>
  <mergeCells count="4">
    <mergeCell ref="A1:W1"/>
    <mergeCell ref="D2:F2"/>
    <mergeCell ref="H2:W2"/>
    <mergeCell ref="J3:W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D51"/>
  <sheetViews>
    <sheetView tabSelected="1" workbookViewId="0">
      <pane xSplit="7" ySplit="7" topLeftCell="J18" activePane="bottomRight" state="frozen"/>
      <selection pane="topRight" activeCell="G1" sqref="G1"/>
      <selection pane="bottomLeft" activeCell="A8" sqref="A8"/>
      <selection pane="bottomRight" activeCell="N18" sqref="N18"/>
    </sheetView>
  </sheetViews>
  <sheetFormatPr defaultRowHeight="15" outlineLevelCol="1"/>
  <cols>
    <col min="1" max="1" width="8.42578125" style="2" customWidth="1"/>
    <col min="2" max="2" width="61.140625" style="2" customWidth="1" collapsed="1"/>
    <col min="3" max="3" width="9.5703125" style="2" hidden="1" customWidth="1" outlineLevel="1"/>
    <col min="4" max="6" width="12.5703125" style="1" hidden="1" customWidth="1" outlineLevel="1"/>
    <col min="7" max="7" width="9.140625" style="24"/>
    <col min="8" max="8" width="29" style="1" customWidth="1"/>
    <col min="9" max="9" width="37" style="1" customWidth="1"/>
    <col min="10" max="10" width="12.85546875" style="1" customWidth="1"/>
    <col min="11" max="15" width="14" style="1" customWidth="1"/>
    <col min="16" max="23" width="12.85546875" style="1" customWidth="1"/>
    <col min="24" max="30" width="9.140625" style="1"/>
    <col min="31" max="16384" width="9.140625" style="2"/>
  </cols>
  <sheetData>
    <row r="1" spans="1:30" ht="42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30" s="3" customFormat="1">
      <c r="D2" s="35" t="s">
        <v>66</v>
      </c>
      <c r="E2" s="35"/>
      <c r="F2" s="35"/>
      <c r="G2" s="22"/>
      <c r="H2" s="34" t="s">
        <v>94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4"/>
      <c r="Y2" s="4"/>
      <c r="Z2" s="4"/>
      <c r="AA2" s="4"/>
      <c r="AB2" s="4"/>
      <c r="AC2" s="4"/>
      <c r="AD2" s="4"/>
    </row>
    <row r="3" spans="1:30" s="9" customFormat="1" ht="91.5" customHeight="1">
      <c r="A3" s="5" t="s">
        <v>59</v>
      </c>
      <c r="B3" s="6" t="s">
        <v>0</v>
      </c>
      <c r="C3" s="6" t="s">
        <v>69</v>
      </c>
      <c r="D3" s="7" t="s">
        <v>1</v>
      </c>
      <c r="E3" s="7" t="s">
        <v>2</v>
      </c>
      <c r="F3" s="7" t="s">
        <v>3</v>
      </c>
      <c r="G3" s="7" t="s">
        <v>41</v>
      </c>
      <c r="H3" s="7" t="s">
        <v>63</v>
      </c>
      <c r="I3" s="7" t="s">
        <v>64</v>
      </c>
      <c r="J3" s="31" t="s">
        <v>60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8"/>
      <c r="Y3" s="8"/>
      <c r="Z3" s="8"/>
      <c r="AA3" s="8"/>
      <c r="AB3" s="8"/>
      <c r="AC3" s="8"/>
      <c r="AD3" s="8"/>
    </row>
    <row r="4" spans="1:30" ht="15.75" customHeight="1">
      <c r="A4" s="10"/>
      <c r="B4" s="11" t="s">
        <v>68</v>
      </c>
      <c r="C4" s="11"/>
      <c r="D4" s="12"/>
      <c r="E4" s="12"/>
      <c r="F4" s="12"/>
      <c r="G4" s="12"/>
      <c r="H4" s="14" t="s">
        <v>56</v>
      </c>
      <c r="I4" s="14" t="s">
        <v>56</v>
      </c>
      <c r="J4" s="14" t="s">
        <v>47</v>
      </c>
      <c r="K4" s="14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14" t="s">
        <v>48</v>
      </c>
      <c r="Q4" s="14" t="s">
        <v>48</v>
      </c>
      <c r="R4" s="14" t="s">
        <v>48</v>
      </c>
      <c r="S4" s="14" t="s">
        <v>48</v>
      </c>
      <c r="T4" s="14" t="s">
        <v>48</v>
      </c>
      <c r="U4" s="14" t="s">
        <v>48</v>
      </c>
      <c r="V4" s="14" t="s">
        <v>48</v>
      </c>
      <c r="W4" s="14" t="s">
        <v>48</v>
      </c>
    </row>
    <row r="5" spans="1:30" s="16" customFormat="1" ht="48" customHeight="1">
      <c r="A5" s="10"/>
      <c r="B5" s="11" t="s">
        <v>58</v>
      </c>
      <c r="C5" s="11"/>
      <c r="D5" s="15"/>
      <c r="E5" s="15"/>
      <c r="F5" s="15"/>
      <c r="G5" s="14"/>
      <c r="H5" s="14" t="s">
        <v>57</v>
      </c>
      <c r="I5" s="14" t="s">
        <v>57</v>
      </c>
      <c r="J5" s="14" t="s">
        <v>108</v>
      </c>
      <c r="K5" s="14" t="s">
        <v>105</v>
      </c>
      <c r="L5" s="14" t="s">
        <v>104</v>
      </c>
      <c r="M5" s="14" t="s">
        <v>99</v>
      </c>
      <c r="N5" s="14" t="s">
        <v>101</v>
      </c>
      <c r="O5" s="14" t="s">
        <v>103</v>
      </c>
      <c r="P5" s="14" t="s">
        <v>49</v>
      </c>
      <c r="Q5" s="14" t="s">
        <v>102</v>
      </c>
      <c r="R5" s="14" t="s">
        <v>98</v>
      </c>
      <c r="S5" s="14" t="s">
        <v>52</v>
      </c>
      <c r="T5" s="14" t="s">
        <v>101</v>
      </c>
      <c r="U5" s="14" t="s">
        <v>106</v>
      </c>
      <c r="V5" s="14" t="s">
        <v>107</v>
      </c>
      <c r="W5" s="14" t="s">
        <v>100</v>
      </c>
    </row>
    <row r="6" spans="1:30" s="1" customFormat="1" ht="15" customHeight="1">
      <c r="A6" s="10"/>
      <c r="B6" s="11" t="s">
        <v>67</v>
      </c>
      <c r="C6" s="11"/>
      <c r="D6" s="15"/>
      <c r="E6" s="15"/>
      <c r="F6" s="15"/>
      <c r="G6" s="12"/>
      <c r="H6" s="14">
        <v>3906</v>
      </c>
      <c r="I6" s="14">
        <v>3906</v>
      </c>
      <c r="J6" s="14">
        <v>596</v>
      </c>
      <c r="K6" s="14">
        <v>670</v>
      </c>
      <c r="L6" s="14">
        <v>742</v>
      </c>
      <c r="M6" s="14">
        <v>1043</v>
      </c>
      <c r="N6" s="14">
        <v>1113</v>
      </c>
      <c r="O6" s="14">
        <v>1417</v>
      </c>
      <c r="P6" s="14">
        <v>596</v>
      </c>
      <c r="Q6" s="14">
        <v>670</v>
      </c>
      <c r="R6" s="14">
        <v>742</v>
      </c>
      <c r="S6" s="14">
        <v>1005</v>
      </c>
      <c r="T6" s="14">
        <v>1110</v>
      </c>
      <c r="U6" s="14">
        <v>1371</v>
      </c>
      <c r="V6" s="14">
        <v>1447</v>
      </c>
      <c r="W6" s="14">
        <v>1517</v>
      </c>
    </row>
    <row r="7" spans="1:30" s="1" customFormat="1" ht="6" customHeight="1">
      <c r="A7" s="10"/>
      <c r="B7" s="15"/>
      <c r="C7" s="15"/>
      <c r="D7" s="15"/>
      <c r="E7" s="15"/>
      <c r="F7" s="15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0" s="1" customFormat="1" ht="20.25" customHeight="1">
      <c r="A8" s="10">
        <v>110001</v>
      </c>
      <c r="B8" s="17" t="s">
        <v>4</v>
      </c>
      <c r="C8" s="10" t="s">
        <v>70</v>
      </c>
      <c r="D8" s="13" t="s">
        <v>90</v>
      </c>
      <c r="E8" s="13" t="s">
        <v>65</v>
      </c>
      <c r="F8" s="13" t="s">
        <v>65</v>
      </c>
      <c r="G8" s="23">
        <v>1.7</v>
      </c>
      <c r="H8" s="19" t="str">
        <f>IF(D8="+",ROUND(H$6*$G8,2),"")</f>
        <v/>
      </c>
      <c r="I8" s="19">
        <f>IF(E8="+",ROUND(I$6*$G8,2),"")</f>
        <v>6640.2</v>
      </c>
      <c r="J8" s="20">
        <f>IF($F8="+",ROUND(J$6*$G8,2),"")</f>
        <v>1013.2</v>
      </c>
      <c r="K8" s="20">
        <f t="shared" ref="K8:W21" si="0">IF($F8="+",ROUND(K$6*$G8,2),"")</f>
        <v>1139</v>
      </c>
      <c r="L8" s="20">
        <f t="shared" si="0"/>
        <v>1261.4000000000001</v>
      </c>
      <c r="M8" s="20">
        <f t="shared" si="0"/>
        <v>1773.1</v>
      </c>
      <c r="N8" s="20">
        <f t="shared" si="0"/>
        <v>1892.1</v>
      </c>
      <c r="O8" s="20">
        <f t="shared" si="0"/>
        <v>2408.9</v>
      </c>
      <c r="P8" s="20">
        <f t="shared" si="0"/>
        <v>1013.2</v>
      </c>
      <c r="Q8" s="20">
        <f t="shared" si="0"/>
        <v>1139</v>
      </c>
      <c r="R8" s="20">
        <f t="shared" si="0"/>
        <v>1261.4000000000001</v>
      </c>
      <c r="S8" s="20">
        <f t="shared" si="0"/>
        <v>1708.5</v>
      </c>
      <c r="T8" s="20">
        <f t="shared" si="0"/>
        <v>1887</v>
      </c>
      <c r="U8" s="20">
        <f t="shared" si="0"/>
        <v>2330.6999999999998</v>
      </c>
      <c r="V8" s="20">
        <f t="shared" si="0"/>
        <v>2459.9</v>
      </c>
      <c r="W8" s="20">
        <f t="shared" si="0"/>
        <v>2578.9</v>
      </c>
    </row>
    <row r="9" spans="1:30" s="1" customFormat="1">
      <c r="A9" s="10">
        <v>110007</v>
      </c>
      <c r="B9" s="17" t="s">
        <v>7</v>
      </c>
      <c r="C9" s="10">
        <v>87401</v>
      </c>
      <c r="D9" s="13" t="s">
        <v>90</v>
      </c>
      <c r="E9" s="13" t="s">
        <v>90</v>
      </c>
      <c r="F9" s="13" t="s">
        <v>65</v>
      </c>
      <c r="G9" s="23">
        <v>1.7</v>
      </c>
      <c r="H9" s="19" t="str">
        <f t="shared" ref="H9:I39" si="1">IF(D9="+",ROUND(H$6*$G9,2),"")</f>
        <v/>
      </c>
      <c r="I9" s="19" t="str">
        <f t="shared" si="1"/>
        <v/>
      </c>
      <c r="J9" s="20">
        <f t="shared" ref="J9:W36" si="2">IF($F9="+",ROUND(J$6*$G9,2),"")</f>
        <v>1013.2</v>
      </c>
      <c r="K9" s="20">
        <f t="shared" si="0"/>
        <v>1139</v>
      </c>
      <c r="L9" s="20">
        <f t="shared" si="0"/>
        <v>1261.4000000000001</v>
      </c>
      <c r="M9" s="20">
        <f t="shared" si="0"/>
        <v>1773.1</v>
      </c>
      <c r="N9" s="20">
        <f t="shared" si="0"/>
        <v>1892.1</v>
      </c>
      <c r="O9" s="20">
        <f t="shared" si="0"/>
        <v>2408.9</v>
      </c>
      <c r="P9" s="20">
        <f t="shared" si="0"/>
        <v>1013.2</v>
      </c>
      <c r="Q9" s="20">
        <f t="shared" si="0"/>
        <v>1139</v>
      </c>
      <c r="R9" s="20">
        <f t="shared" si="0"/>
        <v>1261.4000000000001</v>
      </c>
      <c r="S9" s="20">
        <f t="shared" si="0"/>
        <v>1708.5</v>
      </c>
      <c r="T9" s="20">
        <f t="shared" si="0"/>
        <v>1887</v>
      </c>
      <c r="U9" s="20">
        <f t="shared" si="0"/>
        <v>2330.6999999999998</v>
      </c>
      <c r="V9" s="20">
        <f t="shared" si="0"/>
        <v>2459.9</v>
      </c>
      <c r="W9" s="20">
        <f t="shared" si="0"/>
        <v>2578.9</v>
      </c>
    </row>
    <row r="10" spans="1:30" s="1" customFormat="1">
      <c r="A10" s="10">
        <v>110011</v>
      </c>
      <c r="B10" s="17" t="s">
        <v>8</v>
      </c>
      <c r="C10" s="10">
        <v>87401</v>
      </c>
      <c r="D10" s="13" t="s">
        <v>65</v>
      </c>
      <c r="E10" s="13" t="s">
        <v>65</v>
      </c>
      <c r="F10" s="13" t="s">
        <v>90</v>
      </c>
      <c r="G10" s="23">
        <v>1.7</v>
      </c>
      <c r="H10" s="19">
        <f t="shared" si="1"/>
        <v>6640.2</v>
      </c>
      <c r="I10" s="19">
        <f t="shared" si="1"/>
        <v>6640.2</v>
      </c>
      <c r="J10" s="20" t="str">
        <f t="shared" si="2"/>
        <v/>
      </c>
      <c r="K10" s="20" t="str">
        <f t="shared" si="0"/>
        <v/>
      </c>
      <c r="L10" s="20" t="str">
        <f t="shared" si="0"/>
        <v/>
      </c>
      <c r="M10" s="20" t="str">
        <f t="shared" si="0"/>
        <v/>
      </c>
      <c r="N10" s="20" t="str">
        <f t="shared" si="0"/>
        <v/>
      </c>
      <c r="O10" s="20" t="str">
        <f t="shared" si="0"/>
        <v/>
      </c>
      <c r="P10" s="20" t="str">
        <f t="shared" si="0"/>
        <v/>
      </c>
      <c r="Q10" s="20" t="str">
        <f t="shared" si="0"/>
        <v/>
      </c>
      <c r="R10" s="20" t="str">
        <f t="shared" si="0"/>
        <v/>
      </c>
      <c r="S10" s="20" t="str">
        <f t="shared" si="0"/>
        <v/>
      </c>
      <c r="T10" s="20" t="str">
        <f t="shared" si="0"/>
        <v/>
      </c>
      <c r="U10" s="20" t="str">
        <f t="shared" si="0"/>
        <v/>
      </c>
      <c r="V10" s="20" t="str">
        <f t="shared" si="0"/>
        <v/>
      </c>
      <c r="W10" s="20" t="str">
        <f t="shared" si="0"/>
        <v/>
      </c>
    </row>
    <row r="11" spans="1:30" s="1" customFormat="1">
      <c r="A11" s="10">
        <v>110016</v>
      </c>
      <c r="B11" s="17" t="s">
        <v>9</v>
      </c>
      <c r="C11" s="10" t="s">
        <v>71</v>
      </c>
      <c r="D11" s="13" t="s">
        <v>90</v>
      </c>
      <c r="E11" s="13" t="s">
        <v>90</v>
      </c>
      <c r="F11" s="13" t="s">
        <v>65</v>
      </c>
      <c r="G11" s="23">
        <v>1.8</v>
      </c>
      <c r="H11" s="19" t="str">
        <f t="shared" si="1"/>
        <v/>
      </c>
      <c r="I11" s="19" t="str">
        <f t="shared" si="1"/>
        <v/>
      </c>
      <c r="J11" s="20">
        <f t="shared" si="2"/>
        <v>1072.8</v>
      </c>
      <c r="K11" s="20">
        <f t="shared" si="0"/>
        <v>1206</v>
      </c>
      <c r="L11" s="20">
        <f t="shared" si="0"/>
        <v>1335.6</v>
      </c>
      <c r="M11" s="20">
        <f t="shared" si="0"/>
        <v>1877.4</v>
      </c>
      <c r="N11" s="20">
        <f t="shared" si="0"/>
        <v>2003.4</v>
      </c>
      <c r="O11" s="20">
        <f t="shared" si="0"/>
        <v>2550.6</v>
      </c>
      <c r="P11" s="20">
        <f t="shared" si="0"/>
        <v>1072.8</v>
      </c>
      <c r="Q11" s="20">
        <f t="shared" si="0"/>
        <v>1206</v>
      </c>
      <c r="R11" s="20">
        <f t="shared" si="0"/>
        <v>1335.6</v>
      </c>
      <c r="S11" s="20">
        <f t="shared" si="0"/>
        <v>1809</v>
      </c>
      <c r="T11" s="20">
        <f t="shared" si="0"/>
        <v>1998</v>
      </c>
      <c r="U11" s="20">
        <f t="shared" si="0"/>
        <v>2467.8000000000002</v>
      </c>
      <c r="V11" s="20">
        <f t="shared" si="0"/>
        <v>2604.6</v>
      </c>
      <c r="W11" s="20">
        <f t="shared" si="0"/>
        <v>2730.6</v>
      </c>
    </row>
    <row r="12" spans="1:30" s="1" customFormat="1">
      <c r="A12" s="10">
        <v>110020</v>
      </c>
      <c r="B12" s="17" t="s">
        <v>10</v>
      </c>
      <c r="C12" s="10" t="s">
        <v>71</v>
      </c>
      <c r="D12" s="13" t="s">
        <v>65</v>
      </c>
      <c r="E12" s="13" t="s">
        <v>65</v>
      </c>
      <c r="F12" s="13" t="s">
        <v>90</v>
      </c>
      <c r="G12" s="23">
        <v>1.8</v>
      </c>
      <c r="H12" s="19">
        <f t="shared" si="1"/>
        <v>7030.8</v>
      </c>
      <c r="I12" s="19">
        <f t="shared" si="1"/>
        <v>7030.8</v>
      </c>
      <c r="J12" s="20" t="str">
        <f t="shared" si="2"/>
        <v/>
      </c>
      <c r="K12" s="20" t="str">
        <f t="shared" si="0"/>
        <v/>
      </c>
      <c r="L12" s="20" t="str">
        <f t="shared" si="0"/>
        <v/>
      </c>
      <c r="M12" s="20" t="str">
        <f t="shared" si="0"/>
        <v/>
      </c>
      <c r="N12" s="20" t="str">
        <f t="shared" si="0"/>
        <v/>
      </c>
      <c r="O12" s="20" t="str">
        <f t="shared" si="0"/>
        <v/>
      </c>
      <c r="P12" s="20" t="str">
        <f t="shared" si="0"/>
        <v/>
      </c>
      <c r="Q12" s="20" t="str">
        <f t="shared" si="0"/>
        <v/>
      </c>
      <c r="R12" s="20" t="str">
        <f t="shared" si="0"/>
        <v/>
      </c>
      <c r="S12" s="20" t="str">
        <f t="shared" si="0"/>
        <v/>
      </c>
      <c r="T12" s="20" t="str">
        <f t="shared" si="0"/>
        <v/>
      </c>
      <c r="U12" s="20" t="str">
        <f t="shared" si="0"/>
        <v/>
      </c>
      <c r="V12" s="20" t="str">
        <f t="shared" si="0"/>
        <v/>
      </c>
      <c r="W12" s="20" t="str">
        <f t="shared" si="0"/>
        <v/>
      </c>
    </row>
    <row r="13" spans="1:30" s="1" customFormat="1">
      <c r="A13" s="10">
        <v>110021</v>
      </c>
      <c r="B13" s="17" t="s">
        <v>11</v>
      </c>
      <c r="C13" s="10" t="s">
        <v>71</v>
      </c>
      <c r="D13" s="13" t="s">
        <v>90</v>
      </c>
      <c r="E13" s="13" t="s">
        <v>65</v>
      </c>
      <c r="F13" s="13" t="s">
        <v>65</v>
      </c>
      <c r="G13" s="23">
        <v>1.8</v>
      </c>
      <c r="H13" s="19" t="str">
        <f t="shared" si="1"/>
        <v/>
      </c>
      <c r="I13" s="19">
        <f t="shared" si="1"/>
        <v>7030.8</v>
      </c>
      <c r="J13" s="20">
        <f t="shared" si="2"/>
        <v>1072.8</v>
      </c>
      <c r="K13" s="20">
        <f t="shared" si="0"/>
        <v>1206</v>
      </c>
      <c r="L13" s="20">
        <f t="shared" si="0"/>
        <v>1335.6</v>
      </c>
      <c r="M13" s="20">
        <f t="shared" si="0"/>
        <v>1877.4</v>
      </c>
      <c r="N13" s="20">
        <f t="shared" si="0"/>
        <v>2003.4</v>
      </c>
      <c r="O13" s="20">
        <f t="shared" si="0"/>
        <v>2550.6</v>
      </c>
      <c r="P13" s="20">
        <f t="shared" si="0"/>
        <v>1072.8</v>
      </c>
      <c r="Q13" s="20">
        <f t="shared" si="0"/>
        <v>1206</v>
      </c>
      <c r="R13" s="20">
        <f t="shared" si="0"/>
        <v>1335.6</v>
      </c>
      <c r="S13" s="20">
        <f t="shared" si="0"/>
        <v>1809</v>
      </c>
      <c r="T13" s="20">
        <f t="shared" si="0"/>
        <v>1998</v>
      </c>
      <c r="U13" s="20">
        <f t="shared" si="0"/>
        <v>2467.8000000000002</v>
      </c>
      <c r="V13" s="20">
        <f t="shared" si="0"/>
        <v>2604.6</v>
      </c>
      <c r="W13" s="20">
        <f t="shared" si="0"/>
        <v>2730.6</v>
      </c>
    </row>
    <row r="14" spans="1:30" s="1" customFormat="1">
      <c r="A14" s="10">
        <v>110023</v>
      </c>
      <c r="B14" s="17" t="s">
        <v>12</v>
      </c>
      <c r="C14" s="10" t="s">
        <v>72</v>
      </c>
      <c r="D14" s="13" t="s">
        <v>90</v>
      </c>
      <c r="E14" s="13" t="s">
        <v>65</v>
      </c>
      <c r="F14" s="13" t="s">
        <v>65</v>
      </c>
      <c r="G14" s="23">
        <v>2.4</v>
      </c>
      <c r="H14" s="19" t="str">
        <f t="shared" si="1"/>
        <v/>
      </c>
      <c r="I14" s="19">
        <f t="shared" si="1"/>
        <v>9374.4</v>
      </c>
      <c r="J14" s="20">
        <f t="shared" si="2"/>
        <v>1430.4</v>
      </c>
      <c r="K14" s="20">
        <f t="shared" si="0"/>
        <v>1608</v>
      </c>
      <c r="L14" s="20">
        <f t="shared" si="0"/>
        <v>1780.8</v>
      </c>
      <c r="M14" s="20">
        <f t="shared" si="0"/>
        <v>2503.1999999999998</v>
      </c>
      <c r="N14" s="20">
        <f t="shared" si="0"/>
        <v>2671.2</v>
      </c>
      <c r="O14" s="20">
        <f t="shared" si="0"/>
        <v>3400.8</v>
      </c>
      <c r="P14" s="20">
        <f t="shared" si="0"/>
        <v>1430.4</v>
      </c>
      <c r="Q14" s="20">
        <f t="shared" si="0"/>
        <v>1608</v>
      </c>
      <c r="R14" s="20">
        <f t="shared" si="0"/>
        <v>1780.8</v>
      </c>
      <c r="S14" s="20">
        <f t="shared" si="0"/>
        <v>2412</v>
      </c>
      <c r="T14" s="20">
        <f t="shared" si="0"/>
        <v>2664</v>
      </c>
      <c r="U14" s="20">
        <f t="shared" si="0"/>
        <v>3290.4</v>
      </c>
      <c r="V14" s="20">
        <f t="shared" si="0"/>
        <v>3472.8</v>
      </c>
      <c r="W14" s="20">
        <f t="shared" si="0"/>
        <v>3640.8</v>
      </c>
    </row>
    <row r="15" spans="1:30" s="1" customFormat="1">
      <c r="A15" s="10">
        <v>110025</v>
      </c>
      <c r="B15" s="17" t="s">
        <v>13</v>
      </c>
      <c r="C15" s="10" t="s">
        <v>72</v>
      </c>
      <c r="D15" s="13" t="s">
        <v>65</v>
      </c>
      <c r="E15" s="13" t="s">
        <v>65</v>
      </c>
      <c r="F15" s="13" t="s">
        <v>90</v>
      </c>
      <c r="G15" s="23">
        <v>2.4</v>
      </c>
      <c r="H15" s="19">
        <f t="shared" si="1"/>
        <v>9374.4</v>
      </c>
      <c r="I15" s="19">
        <f t="shared" si="1"/>
        <v>9374.4</v>
      </c>
      <c r="J15" s="20" t="str">
        <f t="shared" si="2"/>
        <v/>
      </c>
      <c r="K15" s="20" t="str">
        <f t="shared" si="0"/>
        <v/>
      </c>
      <c r="L15" s="20" t="str">
        <f t="shared" si="0"/>
        <v/>
      </c>
      <c r="M15" s="20" t="str">
        <f t="shared" si="0"/>
        <v/>
      </c>
      <c r="N15" s="20" t="str">
        <f t="shared" si="0"/>
        <v/>
      </c>
      <c r="O15" s="20" t="str">
        <f t="shared" si="0"/>
        <v/>
      </c>
      <c r="P15" s="20" t="str">
        <f t="shared" si="0"/>
        <v/>
      </c>
      <c r="Q15" s="20" t="str">
        <f t="shared" si="0"/>
        <v/>
      </c>
      <c r="R15" s="20" t="str">
        <f t="shared" si="0"/>
        <v/>
      </c>
      <c r="S15" s="20" t="str">
        <f t="shared" si="0"/>
        <v/>
      </c>
      <c r="T15" s="20" t="str">
        <f t="shared" si="0"/>
        <v/>
      </c>
      <c r="U15" s="20" t="str">
        <f t="shared" si="0"/>
        <v/>
      </c>
      <c r="V15" s="20" t="str">
        <f t="shared" si="0"/>
        <v/>
      </c>
      <c r="W15" s="20" t="str">
        <f t="shared" si="0"/>
        <v/>
      </c>
    </row>
    <row r="16" spans="1:30" s="1" customFormat="1">
      <c r="A16" s="10">
        <v>110026</v>
      </c>
      <c r="B16" s="17" t="s">
        <v>14</v>
      </c>
      <c r="C16" s="10" t="s">
        <v>72</v>
      </c>
      <c r="D16" s="13" t="s">
        <v>90</v>
      </c>
      <c r="E16" s="13" t="s">
        <v>90</v>
      </c>
      <c r="F16" s="13" t="s">
        <v>65</v>
      </c>
      <c r="G16" s="23">
        <v>2.4</v>
      </c>
      <c r="H16" s="19" t="str">
        <f t="shared" si="1"/>
        <v/>
      </c>
      <c r="I16" s="19" t="str">
        <f t="shared" si="1"/>
        <v/>
      </c>
      <c r="J16" s="20">
        <f t="shared" si="2"/>
        <v>1430.4</v>
      </c>
      <c r="K16" s="20">
        <f t="shared" si="0"/>
        <v>1608</v>
      </c>
      <c r="L16" s="20">
        <f t="shared" si="0"/>
        <v>1780.8</v>
      </c>
      <c r="M16" s="20">
        <f t="shared" si="0"/>
        <v>2503.1999999999998</v>
      </c>
      <c r="N16" s="20">
        <f t="shared" si="0"/>
        <v>2671.2</v>
      </c>
      <c r="O16" s="20">
        <f t="shared" si="0"/>
        <v>3400.8</v>
      </c>
      <c r="P16" s="20">
        <f t="shared" si="0"/>
        <v>1430.4</v>
      </c>
      <c r="Q16" s="20">
        <f t="shared" si="0"/>
        <v>1608</v>
      </c>
      <c r="R16" s="20">
        <f t="shared" si="0"/>
        <v>1780.8</v>
      </c>
      <c r="S16" s="20">
        <f t="shared" si="0"/>
        <v>2412</v>
      </c>
      <c r="T16" s="20">
        <f t="shared" si="0"/>
        <v>2664</v>
      </c>
      <c r="U16" s="20">
        <f t="shared" si="0"/>
        <v>3290.4</v>
      </c>
      <c r="V16" s="20">
        <f t="shared" si="0"/>
        <v>3472.8</v>
      </c>
      <c r="W16" s="20">
        <f t="shared" si="0"/>
        <v>3640.8</v>
      </c>
    </row>
    <row r="17" spans="1:23" s="1" customFormat="1">
      <c r="A17" s="10">
        <v>110034</v>
      </c>
      <c r="B17" s="17" t="s">
        <v>15</v>
      </c>
      <c r="C17" s="10" t="s">
        <v>73</v>
      </c>
      <c r="D17" s="13" t="s">
        <v>65</v>
      </c>
      <c r="E17" s="13" t="s">
        <v>65</v>
      </c>
      <c r="F17" s="13" t="s">
        <v>65</v>
      </c>
      <c r="G17" s="23">
        <v>2.2999999999999998</v>
      </c>
      <c r="H17" s="19">
        <f t="shared" si="1"/>
        <v>8983.7999999999993</v>
      </c>
      <c r="I17" s="19">
        <f t="shared" si="1"/>
        <v>8983.7999999999993</v>
      </c>
      <c r="J17" s="20">
        <f t="shared" si="2"/>
        <v>1370.8</v>
      </c>
      <c r="K17" s="20">
        <f t="shared" si="0"/>
        <v>1541</v>
      </c>
      <c r="L17" s="20">
        <f t="shared" si="0"/>
        <v>1706.6</v>
      </c>
      <c r="M17" s="20">
        <f t="shared" si="0"/>
        <v>2398.9</v>
      </c>
      <c r="N17" s="20">
        <f t="shared" si="0"/>
        <v>2559.9</v>
      </c>
      <c r="O17" s="20">
        <f t="shared" si="0"/>
        <v>3259.1</v>
      </c>
      <c r="P17" s="20">
        <f t="shared" si="0"/>
        <v>1370.8</v>
      </c>
      <c r="Q17" s="20">
        <f t="shared" si="0"/>
        <v>1541</v>
      </c>
      <c r="R17" s="20">
        <f t="shared" si="0"/>
        <v>1706.6</v>
      </c>
      <c r="S17" s="20">
        <f t="shared" si="0"/>
        <v>2311.5</v>
      </c>
      <c r="T17" s="20">
        <f t="shared" si="0"/>
        <v>2553</v>
      </c>
      <c r="U17" s="20">
        <f t="shared" si="0"/>
        <v>3153.3</v>
      </c>
      <c r="V17" s="20">
        <f t="shared" si="0"/>
        <v>3328.1</v>
      </c>
      <c r="W17" s="20">
        <f t="shared" si="0"/>
        <v>3489.1</v>
      </c>
    </row>
    <row r="18" spans="1:23" s="1" customFormat="1">
      <c r="A18" s="10">
        <v>110035</v>
      </c>
      <c r="B18" s="17" t="s">
        <v>16</v>
      </c>
      <c r="C18" s="10" t="s">
        <v>74</v>
      </c>
      <c r="D18" s="13" t="s">
        <v>65</v>
      </c>
      <c r="E18" s="13" t="s">
        <v>65</v>
      </c>
      <c r="F18" s="13" t="s">
        <v>65</v>
      </c>
      <c r="G18" s="23">
        <v>2.1</v>
      </c>
      <c r="H18" s="19">
        <f t="shared" si="1"/>
        <v>8202.6</v>
      </c>
      <c r="I18" s="19">
        <f t="shared" si="1"/>
        <v>8202.6</v>
      </c>
      <c r="J18" s="20">
        <f t="shared" si="2"/>
        <v>1251.5999999999999</v>
      </c>
      <c r="K18" s="20">
        <f t="shared" si="0"/>
        <v>1407</v>
      </c>
      <c r="L18" s="20">
        <f t="shared" si="0"/>
        <v>1558.2</v>
      </c>
      <c r="M18" s="20">
        <f t="shared" si="0"/>
        <v>2190.3000000000002</v>
      </c>
      <c r="N18" s="20">
        <f t="shared" si="0"/>
        <v>2337.3000000000002</v>
      </c>
      <c r="O18" s="20">
        <f t="shared" si="0"/>
        <v>2975.7</v>
      </c>
      <c r="P18" s="20">
        <f t="shared" si="0"/>
        <v>1251.5999999999999</v>
      </c>
      <c r="Q18" s="20">
        <f t="shared" si="0"/>
        <v>1407</v>
      </c>
      <c r="R18" s="20">
        <f t="shared" si="0"/>
        <v>1558.2</v>
      </c>
      <c r="S18" s="20">
        <f t="shared" si="0"/>
        <v>2110.5</v>
      </c>
      <c r="T18" s="20">
        <f t="shared" si="0"/>
        <v>2331</v>
      </c>
      <c r="U18" s="20">
        <f t="shared" si="0"/>
        <v>2879.1</v>
      </c>
      <c r="V18" s="20">
        <f t="shared" si="0"/>
        <v>3038.7</v>
      </c>
      <c r="W18" s="20">
        <f t="shared" si="0"/>
        <v>3185.7</v>
      </c>
    </row>
    <row r="19" spans="1:23" s="1" customFormat="1">
      <c r="A19" s="10">
        <v>110037</v>
      </c>
      <c r="B19" s="17" t="s">
        <v>17</v>
      </c>
      <c r="C19" s="10" t="s">
        <v>75</v>
      </c>
      <c r="D19" s="13" t="s">
        <v>65</v>
      </c>
      <c r="E19" s="13" t="s">
        <v>65</v>
      </c>
      <c r="F19" s="13" t="s">
        <v>65</v>
      </c>
      <c r="G19" s="23">
        <v>2.1</v>
      </c>
      <c r="H19" s="19">
        <f t="shared" si="1"/>
        <v>8202.6</v>
      </c>
      <c r="I19" s="19">
        <f t="shared" si="1"/>
        <v>8202.6</v>
      </c>
      <c r="J19" s="20">
        <f t="shared" si="2"/>
        <v>1251.5999999999999</v>
      </c>
      <c r="K19" s="20">
        <f t="shared" si="0"/>
        <v>1407</v>
      </c>
      <c r="L19" s="20">
        <f t="shared" si="0"/>
        <v>1558.2</v>
      </c>
      <c r="M19" s="20">
        <f t="shared" si="0"/>
        <v>2190.3000000000002</v>
      </c>
      <c r="N19" s="20">
        <f t="shared" si="0"/>
        <v>2337.3000000000002</v>
      </c>
      <c r="O19" s="20">
        <f t="shared" si="0"/>
        <v>2975.7</v>
      </c>
      <c r="P19" s="20">
        <f t="shared" si="0"/>
        <v>1251.5999999999999</v>
      </c>
      <c r="Q19" s="20">
        <f t="shared" si="0"/>
        <v>1407</v>
      </c>
      <c r="R19" s="20">
        <f t="shared" si="0"/>
        <v>1558.2</v>
      </c>
      <c r="S19" s="20">
        <f t="shared" si="0"/>
        <v>2110.5</v>
      </c>
      <c r="T19" s="20">
        <f t="shared" si="0"/>
        <v>2331</v>
      </c>
      <c r="U19" s="20">
        <f t="shared" si="0"/>
        <v>2879.1</v>
      </c>
      <c r="V19" s="20">
        <f t="shared" si="0"/>
        <v>3038.7</v>
      </c>
      <c r="W19" s="20">
        <f t="shared" si="0"/>
        <v>3185.7</v>
      </c>
    </row>
    <row r="20" spans="1:23" s="1" customFormat="1">
      <c r="A20" s="10">
        <v>110038</v>
      </c>
      <c r="B20" s="17" t="s">
        <v>18</v>
      </c>
      <c r="C20" s="10" t="s">
        <v>76</v>
      </c>
      <c r="D20" s="13" t="s">
        <v>90</v>
      </c>
      <c r="E20" s="13" t="s">
        <v>65</v>
      </c>
      <c r="F20" s="13" t="s">
        <v>65</v>
      </c>
      <c r="G20" s="23">
        <v>1.8</v>
      </c>
      <c r="H20" s="19" t="str">
        <f t="shared" si="1"/>
        <v/>
      </c>
      <c r="I20" s="19">
        <f t="shared" si="1"/>
        <v>7030.8</v>
      </c>
      <c r="J20" s="20">
        <f t="shared" si="2"/>
        <v>1072.8</v>
      </c>
      <c r="K20" s="20">
        <f t="shared" si="0"/>
        <v>1206</v>
      </c>
      <c r="L20" s="20">
        <f t="shared" si="0"/>
        <v>1335.6</v>
      </c>
      <c r="M20" s="20">
        <f t="shared" si="0"/>
        <v>1877.4</v>
      </c>
      <c r="N20" s="20">
        <f t="shared" si="0"/>
        <v>2003.4</v>
      </c>
      <c r="O20" s="20">
        <f t="shared" si="0"/>
        <v>2550.6</v>
      </c>
      <c r="P20" s="20">
        <f t="shared" si="0"/>
        <v>1072.8</v>
      </c>
      <c r="Q20" s="20">
        <f t="shared" si="0"/>
        <v>1206</v>
      </c>
      <c r="R20" s="20">
        <f t="shared" si="0"/>
        <v>1335.6</v>
      </c>
      <c r="S20" s="20">
        <f t="shared" si="0"/>
        <v>1809</v>
      </c>
      <c r="T20" s="20">
        <f t="shared" si="0"/>
        <v>1998</v>
      </c>
      <c r="U20" s="20">
        <f t="shared" si="0"/>
        <v>2467.8000000000002</v>
      </c>
      <c r="V20" s="20">
        <f t="shared" si="0"/>
        <v>2604.6</v>
      </c>
      <c r="W20" s="20">
        <f t="shared" si="0"/>
        <v>2730.6</v>
      </c>
    </row>
    <row r="21" spans="1:23" s="1" customFormat="1">
      <c r="A21" s="10">
        <v>110041</v>
      </c>
      <c r="B21" s="17" t="s">
        <v>19</v>
      </c>
      <c r="C21" s="10" t="s">
        <v>77</v>
      </c>
      <c r="D21" s="13" t="s">
        <v>90</v>
      </c>
      <c r="E21" s="13" t="s">
        <v>65</v>
      </c>
      <c r="F21" s="13" t="s">
        <v>65</v>
      </c>
      <c r="G21" s="23">
        <v>1.8</v>
      </c>
      <c r="H21" s="19" t="str">
        <f t="shared" si="1"/>
        <v/>
      </c>
      <c r="I21" s="19">
        <f t="shared" si="1"/>
        <v>7030.8</v>
      </c>
      <c r="J21" s="20">
        <f t="shared" si="2"/>
        <v>1072.8</v>
      </c>
      <c r="K21" s="20">
        <f t="shared" si="0"/>
        <v>1206</v>
      </c>
      <c r="L21" s="20">
        <f t="shared" si="0"/>
        <v>1335.6</v>
      </c>
      <c r="M21" s="20">
        <f t="shared" si="0"/>
        <v>1877.4</v>
      </c>
      <c r="N21" s="20">
        <f t="shared" si="0"/>
        <v>2003.4</v>
      </c>
      <c r="O21" s="20">
        <f t="shared" si="0"/>
        <v>2550.6</v>
      </c>
      <c r="P21" s="20">
        <f t="shared" si="0"/>
        <v>1072.8</v>
      </c>
      <c r="Q21" s="20">
        <f t="shared" si="0"/>
        <v>1206</v>
      </c>
      <c r="R21" s="20">
        <f t="shared" si="0"/>
        <v>1335.6</v>
      </c>
      <c r="S21" s="20">
        <f t="shared" si="0"/>
        <v>1809</v>
      </c>
      <c r="T21" s="20">
        <f t="shared" si="0"/>
        <v>1998</v>
      </c>
      <c r="U21" s="20">
        <f t="shared" si="0"/>
        <v>2467.8000000000002</v>
      </c>
      <c r="V21" s="20">
        <f t="shared" si="0"/>
        <v>2604.6</v>
      </c>
      <c r="W21" s="20">
        <f t="shared" si="0"/>
        <v>2730.6</v>
      </c>
    </row>
    <row r="22" spans="1:23" s="1" customFormat="1">
      <c r="A22" s="10">
        <v>110042</v>
      </c>
      <c r="B22" s="17" t="s">
        <v>20</v>
      </c>
      <c r="C22" s="10" t="s">
        <v>78</v>
      </c>
      <c r="D22" s="13" t="s">
        <v>65</v>
      </c>
      <c r="E22" s="13" t="s">
        <v>65</v>
      </c>
      <c r="F22" s="13" t="s">
        <v>65</v>
      </c>
      <c r="G22" s="23">
        <v>1.7</v>
      </c>
      <c r="H22" s="19">
        <f t="shared" si="1"/>
        <v>6640.2</v>
      </c>
      <c r="I22" s="19">
        <f t="shared" si="1"/>
        <v>6640.2</v>
      </c>
      <c r="J22" s="20">
        <f t="shared" si="2"/>
        <v>1013.2</v>
      </c>
      <c r="K22" s="20">
        <f t="shared" si="2"/>
        <v>1139</v>
      </c>
      <c r="L22" s="20">
        <f t="shared" si="2"/>
        <v>1261.4000000000001</v>
      </c>
      <c r="M22" s="20">
        <f t="shared" si="2"/>
        <v>1773.1</v>
      </c>
      <c r="N22" s="20">
        <f t="shared" si="2"/>
        <v>1892.1</v>
      </c>
      <c r="O22" s="20">
        <f t="shared" si="2"/>
        <v>2408.9</v>
      </c>
      <c r="P22" s="20">
        <f t="shared" si="2"/>
        <v>1013.2</v>
      </c>
      <c r="Q22" s="20">
        <f t="shared" si="2"/>
        <v>1139</v>
      </c>
      <c r="R22" s="20">
        <f t="shared" si="2"/>
        <v>1261.4000000000001</v>
      </c>
      <c r="S22" s="20">
        <f t="shared" si="2"/>
        <v>1708.5</v>
      </c>
      <c r="T22" s="20">
        <f t="shared" si="2"/>
        <v>1887</v>
      </c>
      <c r="U22" s="20">
        <f t="shared" si="2"/>
        <v>2330.6999999999998</v>
      </c>
      <c r="V22" s="20">
        <f t="shared" si="2"/>
        <v>2459.9</v>
      </c>
      <c r="W22" s="20">
        <f t="shared" si="2"/>
        <v>2578.9</v>
      </c>
    </row>
    <row r="23" spans="1:23" s="1" customFormat="1">
      <c r="A23" s="10">
        <v>110043</v>
      </c>
      <c r="B23" s="17" t="s">
        <v>21</v>
      </c>
      <c r="C23" s="10" t="s">
        <v>79</v>
      </c>
      <c r="D23" s="13" t="s">
        <v>65</v>
      </c>
      <c r="E23" s="13" t="s">
        <v>65</v>
      </c>
      <c r="F23" s="13" t="s">
        <v>65</v>
      </c>
      <c r="G23" s="23">
        <v>1.7</v>
      </c>
      <c r="H23" s="19">
        <f t="shared" si="1"/>
        <v>6640.2</v>
      </c>
      <c r="I23" s="19">
        <f t="shared" si="1"/>
        <v>6640.2</v>
      </c>
      <c r="J23" s="20">
        <f t="shared" si="2"/>
        <v>1013.2</v>
      </c>
      <c r="K23" s="20">
        <f t="shared" si="2"/>
        <v>1139</v>
      </c>
      <c r="L23" s="20">
        <f t="shared" si="2"/>
        <v>1261.4000000000001</v>
      </c>
      <c r="M23" s="20">
        <f t="shared" si="2"/>
        <v>1773.1</v>
      </c>
      <c r="N23" s="20">
        <f t="shared" si="2"/>
        <v>1892.1</v>
      </c>
      <c r="O23" s="20">
        <f t="shared" si="2"/>
        <v>2408.9</v>
      </c>
      <c r="P23" s="20">
        <f t="shared" si="2"/>
        <v>1013.2</v>
      </c>
      <c r="Q23" s="20">
        <f t="shared" si="2"/>
        <v>1139</v>
      </c>
      <c r="R23" s="20">
        <f t="shared" si="2"/>
        <v>1261.4000000000001</v>
      </c>
      <c r="S23" s="20">
        <f t="shared" si="2"/>
        <v>1708.5</v>
      </c>
      <c r="T23" s="20">
        <f t="shared" si="2"/>
        <v>1887</v>
      </c>
      <c r="U23" s="20">
        <f t="shared" si="2"/>
        <v>2330.6999999999998</v>
      </c>
      <c r="V23" s="20">
        <f t="shared" si="2"/>
        <v>2459.9</v>
      </c>
      <c r="W23" s="20">
        <f t="shared" si="2"/>
        <v>2578.9</v>
      </c>
    </row>
    <row r="24" spans="1:23" s="1" customFormat="1">
      <c r="A24" s="10">
        <v>110044</v>
      </c>
      <c r="B24" s="17" t="s">
        <v>22</v>
      </c>
      <c r="C24" s="10" t="s">
        <v>80</v>
      </c>
      <c r="D24" s="13" t="s">
        <v>65</v>
      </c>
      <c r="E24" s="13" t="s">
        <v>65</v>
      </c>
      <c r="F24" s="13" t="s">
        <v>65</v>
      </c>
      <c r="G24" s="23">
        <v>1.7</v>
      </c>
      <c r="H24" s="19">
        <f t="shared" si="1"/>
        <v>6640.2</v>
      </c>
      <c r="I24" s="19">
        <f t="shared" si="1"/>
        <v>6640.2</v>
      </c>
      <c r="J24" s="20">
        <f t="shared" si="2"/>
        <v>1013.2</v>
      </c>
      <c r="K24" s="20">
        <f t="shared" si="2"/>
        <v>1139</v>
      </c>
      <c r="L24" s="20">
        <f t="shared" si="2"/>
        <v>1261.4000000000001</v>
      </c>
      <c r="M24" s="20">
        <f t="shared" si="2"/>
        <v>1773.1</v>
      </c>
      <c r="N24" s="20">
        <f t="shared" si="2"/>
        <v>1892.1</v>
      </c>
      <c r="O24" s="20">
        <f t="shared" si="2"/>
        <v>2408.9</v>
      </c>
      <c r="P24" s="20">
        <f t="shared" si="2"/>
        <v>1013.2</v>
      </c>
      <c r="Q24" s="20">
        <f t="shared" si="2"/>
        <v>1139</v>
      </c>
      <c r="R24" s="20">
        <f t="shared" si="2"/>
        <v>1261.4000000000001</v>
      </c>
      <c r="S24" s="20">
        <f t="shared" si="2"/>
        <v>1708.5</v>
      </c>
      <c r="T24" s="20">
        <f t="shared" si="2"/>
        <v>1887</v>
      </c>
      <c r="U24" s="20">
        <f t="shared" si="2"/>
        <v>2330.6999999999998</v>
      </c>
      <c r="V24" s="20">
        <f t="shared" si="2"/>
        <v>2459.9</v>
      </c>
      <c r="W24" s="20">
        <f t="shared" si="2"/>
        <v>2578.9</v>
      </c>
    </row>
    <row r="25" spans="1:23" s="1" customFormat="1">
      <c r="A25" s="10">
        <v>110045</v>
      </c>
      <c r="B25" s="17" t="s">
        <v>23</v>
      </c>
      <c r="C25" s="10" t="s">
        <v>81</v>
      </c>
      <c r="D25" s="13" t="s">
        <v>65</v>
      </c>
      <c r="E25" s="13" t="s">
        <v>65</v>
      </c>
      <c r="F25" s="13" t="s">
        <v>65</v>
      </c>
      <c r="G25" s="23">
        <v>1.7</v>
      </c>
      <c r="H25" s="19">
        <f t="shared" si="1"/>
        <v>6640.2</v>
      </c>
      <c r="I25" s="19">
        <f t="shared" si="1"/>
        <v>6640.2</v>
      </c>
      <c r="J25" s="20">
        <f t="shared" si="2"/>
        <v>1013.2</v>
      </c>
      <c r="K25" s="20">
        <f t="shared" si="2"/>
        <v>1139</v>
      </c>
      <c r="L25" s="20">
        <f t="shared" si="2"/>
        <v>1261.4000000000001</v>
      </c>
      <c r="M25" s="20">
        <f t="shared" si="2"/>
        <v>1773.1</v>
      </c>
      <c r="N25" s="20">
        <f t="shared" si="2"/>
        <v>1892.1</v>
      </c>
      <c r="O25" s="20">
        <f t="shared" si="2"/>
        <v>2408.9</v>
      </c>
      <c r="P25" s="20">
        <f t="shared" si="2"/>
        <v>1013.2</v>
      </c>
      <c r="Q25" s="20">
        <f t="shared" si="2"/>
        <v>1139</v>
      </c>
      <c r="R25" s="20">
        <f t="shared" si="2"/>
        <v>1261.4000000000001</v>
      </c>
      <c r="S25" s="20">
        <f t="shared" si="2"/>
        <v>1708.5</v>
      </c>
      <c r="T25" s="20">
        <f t="shared" si="2"/>
        <v>1887</v>
      </c>
      <c r="U25" s="20">
        <f t="shared" si="2"/>
        <v>2330.6999999999998</v>
      </c>
      <c r="V25" s="20">
        <f t="shared" si="2"/>
        <v>2459.9</v>
      </c>
      <c r="W25" s="20">
        <f t="shared" si="2"/>
        <v>2578.9</v>
      </c>
    </row>
    <row r="26" spans="1:23" s="1" customFormat="1">
      <c r="A26" s="10">
        <v>110048</v>
      </c>
      <c r="B26" s="17" t="s">
        <v>24</v>
      </c>
      <c r="C26" s="10" t="s">
        <v>82</v>
      </c>
      <c r="D26" s="13" t="s">
        <v>65</v>
      </c>
      <c r="E26" s="13" t="s">
        <v>65</v>
      </c>
      <c r="F26" s="13" t="s">
        <v>65</v>
      </c>
      <c r="G26" s="23">
        <v>1.7</v>
      </c>
      <c r="H26" s="19">
        <f t="shared" si="1"/>
        <v>6640.2</v>
      </c>
      <c r="I26" s="19">
        <f t="shared" si="1"/>
        <v>6640.2</v>
      </c>
      <c r="J26" s="20">
        <f t="shared" si="2"/>
        <v>1013.2</v>
      </c>
      <c r="K26" s="20">
        <f t="shared" si="2"/>
        <v>1139</v>
      </c>
      <c r="L26" s="20">
        <f t="shared" si="2"/>
        <v>1261.4000000000001</v>
      </c>
      <c r="M26" s="20">
        <f t="shared" si="2"/>
        <v>1773.1</v>
      </c>
      <c r="N26" s="20">
        <f t="shared" si="2"/>
        <v>1892.1</v>
      </c>
      <c r="O26" s="20">
        <f t="shared" si="2"/>
        <v>2408.9</v>
      </c>
      <c r="P26" s="20">
        <f t="shared" si="2"/>
        <v>1013.2</v>
      </c>
      <c r="Q26" s="20">
        <f t="shared" si="2"/>
        <v>1139</v>
      </c>
      <c r="R26" s="20">
        <f t="shared" si="2"/>
        <v>1261.4000000000001</v>
      </c>
      <c r="S26" s="20">
        <f t="shared" si="2"/>
        <v>1708.5</v>
      </c>
      <c r="T26" s="20">
        <f t="shared" si="2"/>
        <v>1887</v>
      </c>
      <c r="U26" s="20">
        <f t="shared" si="2"/>
        <v>2330.6999999999998</v>
      </c>
      <c r="V26" s="20">
        <f t="shared" si="2"/>
        <v>2459.9</v>
      </c>
      <c r="W26" s="20">
        <f t="shared" si="2"/>
        <v>2578.9</v>
      </c>
    </row>
    <row r="27" spans="1:23" s="1" customFormat="1">
      <c r="A27" s="10">
        <v>110049</v>
      </c>
      <c r="B27" s="17" t="s">
        <v>25</v>
      </c>
      <c r="C27" s="10" t="s">
        <v>83</v>
      </c>
      <c r="D27" s="13" t="s">
        <v>65</v>
      </c>
      <c r="E27" s="13" t="s">
        <v>65</v>
      </c>
      <c r="F27" s="13" t="s">
        <v>65</v>
      </c>
      <c r="G27" s="23">
        <v>1.7</v>
      </c>
      <c r="H27" s="19">
        <f t="shared" si="1"/>
        <v>6640.2</v>
      </c>
      <c r="I27" s="19">
        <f t="shared" si="1"/>
        <v>6640.2</v>
      </c>
      <c r="J27" s="20">
        <f t="shared" si="2"/>
        <v>1013.2</v>
      </c>
      <c r="K27" s="20">
        <f t="shared" si="2"/>
        <v>1139</v>
      </c>
      <c r="L27" s="20">
        <f t="shared" si="2"/>
        <v>1261.4000000000001</v>
      </c>
      <c r="M27" s="20">
        <f t="shared" si="2"/>
        <v>1773.1</v>
      </c>
      <c r="N27" s="20">
        <f t="shared" si="2"/>
        <v>1892.1</v>
      </c>
      <c r="O27" s="20">
        <f t="shared" si="2"/>
        <v>2408.9</v>
      </c>
      <c r="P27" s="20">
        <f t="shared" si="2"/>
        <v>1013.2</v>
      </c>
      <c r="Q27" s="20">
        <f t="shared" si="2"/>
        <v>1139</v>
      </c>
      <c r="R27" s="20">
        <f t="shared" si="2"/>
        <v>1261.4000000000001</v>
      </c>
      <c r="S27" s="20">
        <f t="shared" si="2"/>
        <v>1708.5</v>
      </c>
      <c r="T27" s="20">
        <f t="shared" si="2"/>
        <v>1887</v>
      </c>
      <c r="U27" s="20">
        <f t="shared" si="2"/>
        <v>2330.6999999999998</v>
      </c>
      <c r="V27" s="20">
        <f t="shared" si="2"/>
        <v>2459.9</v>
      </c>
      <c r="W27" s="20">
        <f t="shared" si="2"/>
        <v>2578.9</v>
      </c>
    </row>
    <row r="28" spans="1:23" s="1" customFormat="1">
      <c r="A28" s="10">
        <v>110051</v>
      </c>
      <c r="B28" s="17" t="s">
        <v>26</v>
      </c>
      <c r="C28" s="10" t="s">
        <v>84</v>
      </c>
      <c r="D28" s="13" t="s">
        <v>65</v>
      </c>
      <c r="E28" s="13" t="s">
        <v>65</v>
      </c>
      <c r="F28" s="13" t="s">
        <v>65</v>
      </c>
      <c r="G28" s="23">
        <v>1.8</v>
      </c>
      <c r="H28" s="19">
        <f t="shared" si="1"/>
        <v>7030.8</v>
      </c>
      <c r="I28" s="19">
        <f t="shared" si="1"/>
        <v>7030.8</v>
      </c>
      <c r="J28" s="20">
        <f t="shared" si="2"/>
        <v>1072.8</v>
      </c>
      <c r="K28" s="20">
        <f t="shared" si="2"/>
        <v>1206</v>
      </c>
      <c r="L28" s="20">
        <f t="shared" si="2"/>
        <v>1335.6</v>
      </c>
      <c r="M28" s="20">
        <f t="shared" si="2"/>
        <v>1877.4</v>
      </c>
      <c r="N28" s="20">
        <f t="shared" si="2"/>
        <v>2003.4</v>
      </c>
      <c r="O28" s="20">
        <f t="shared" si="2"/>
        <v>2550.6</v>
      </c>
      <c r="P28" s="20">
        <f t="shared" si="2"/>
        <v>1072.8</v>
      </c>
      <c r="Q28" s="20">
        <f t="shared" si="2"/>
        <v>1206</v>
      </c>
      <c r="R28" s="20">
        <f t="shared" si="2"/>
        <v>1335.6</v>
      </c>
      <c r="S28" s="20">
        <f t="shared" si="2"/>
        <v>1809</v>
      </c>
      <c r="T28" s="20">
        <f t="shared" si="2"/>
        <v>1998</v>
      </c>
      <c r="U28" s="20">
        <f t="shared" si="2"/>
        <v>2467.8000000000002</v>
      </c>
      <c r="V28" s="20">
        <f t="shared" si="2"/>
        <v>2604.6</v>
      </c>
      <c r="W28" s="20">
        <f t="shared" si="2"/>
        <v>2730.6</v>
      </c>
    </row>
    <row r="29" spans="1:23" s="1" customFormat="1">
      <c r="A29" s="10">
        <v>110053</v>
      </c>
      <c r="B29" s="17" t="s">
        <v>27</v>
      </c>
      <c r="C29" s="10" t="s">
        <v>85</v>
      </c>
      <c r="D29" s="13" t="s">
        <v>90</v>
      </c>
      <c r="E29" s="13" t="s">
        <v>65</v>
      </c>
      <c r="F29" s="13" t="s">
        <v>65</v>
      </c>
      <c r="G29" s="23">
        <v>1.7</v>
      </c>
      <c r="H29" s="19" t="str">
        <f t="shared" si="1"/>
        <v/>
      </c>
      <c r="I29" s="19">
        <f t="shared" si="1"/>
        <v>6640.2</v>
      </c>
      <c r="J29" s="20">
        <f t="shared" si="2"/>
        <v>1013.2</v>
      </c>
      <c r="K29" s="20">
        <f t="shared" si="2"/>
        <v>1139</v>
      </c>
      <c r="L29" s="20">
        <f t="shared" si="2"/>
        <v>1261.4000000000001</v>
      </c>
      <c r="M29" s="20">
        <f t="shared" si="2"/>
        <v>1773.1</v>
      </c>
      <c r="N29" s="20">
        <f t="shared" si="2"/>
        <v>1892.1</v>
      </c>
      <c r="O29" s="20">
        <f t="shared" si="2"/>
        <v>2408.9</v>
      </c>
      <c r="P29" s="20">
        <f t="shared" si="2"/>
        <v>1013.2</v>
      </c>
      <c r="Q29" s="20">
        <f t="shared" si="2"/>
        <v>1139</v>
      </c>
      <c r="R29" s="20">
        <f t="shared" si="2"/>
        <v>1261.4000000000001</v>
      </c>
      <c r="S29" s="20">
        <f t="shared" si="2"/>
        <v>1708.5</v>
      </c>
      <c r="T29" s="20">
        <f t="shared" si="2"/>
        <v>1887</v>
      </c>
      <c r="U29" s="20">
        <f t="shared" si="2"/>
        <v>2330.6999999999998</v>
      </c>
      <c r="V29" s="20">
        <f t="shared" si="2"/>
        <v>2459.9</v>
      </c>
      <c r="W29" s="20">
        <f t="shared" si="2"/>
        <v>2578.9</v>
      </c>
    </row>
    <row r="30" spans="1:23" s="1" customFormat="1">
      <c r="A30" s="10">
        <v>110054</v>
      </c>
      <c r="B30" s="17" t="s">
        <v>28</v>
      </c>
      <c r="C30" s="10" t="s">
        <v>86</v>
      </c>
      <c r="D30" s="13" t="s">
        <v>65</v>
      </c>
      <c r="E30" s="13" t="s">
        <v>65</v>
      </c>
      <c r="F30" s="13" t="s">
        <v>65</v>
      </c>
      <c r="G30" s="23">
        <v>1.8</v>
      </c>
      <c r="H30" s="19">
        <f t="shared" si="1"/>
        <v>7030.8</v>
      </c>
      <c r="I30" s="19">
        <f t="shared" si="1"/>
        <v>7030.8</v>
      </c>
      <c r="J30" s="20">
        <f t="shared" si="2"/>
        <v>1072.8</v>
      </c>
      <c r="K30" s="20">
        <f t="shared" si="2"/>
        <v>1206</v>
      </c>
      <c r="L30" s="20">
        <f t="shared" si="2"/>
        <v>1335.6</v>
      </c>
      <c r="M30" s="20">
        <f t="shared" si="2"/>
        <v>1877.4</v>
      </c>
      <c r="N30" s="20">
        <f t="shared" si="2"/>
        <v>2003.4</v>
      </c>
      <c r="O30" s="20">
        <f t="shared" si="2"/>
        <v>2550.6</v>
      </c>
      <c r="P30" s="20">
        <f t="shared" si="2"/>
        <v>1072.8</v>
      </c>
      <c r="Q30" s="20">
        <f t="shared" si="2"/>
        <v>1206</v>
      </c>
      <c r="R30" s="20">
        <f t="shared" si="2"/>
        <v>1335.6</v>
      </c>
      <c r="S30" s="20">
        <f t="shared" si="2"/>
        <v>1809</v>
      </c>
      <c r="T30" s="20">
        <f t="shared" si="2"/>
        <v>1998</v>
      </c>
      <c r="U30" s="20">
        <f t="shared" si="2"/>
        <v>2467.8000000000002</v>
      </c>
      <c r="V30" s="20">
        <f t="shared" si="2"/>
        <v>2604.6</v>
      </c>
      <c r="W30" s="20">
        <f t="shared" si="2"/>
        <v>2730.6</v>
      </c>
    </row>
    <row r="31" spans="1:23" s="1" customFormat="1">
      <c r="A31" s="10">
        <v>110055</v>
      </c>
      <c r="B31" s="17" t="s">
        <v>29</v>
      </c>
      <c r="C31" s="10" t="s">
        <v>87</v>
      </c>
      <c r="D31" s="13" t="s">
        <v>90</v>
      </c>
      <c r="E31" s="13" t="s">
        <v>65</v>
      </c>
      <c r="F31" s="13" t="s">
        <v>65</v>
      </c>
      <c r="G31" s="23">
        <v>2.1</v>
      </c>
      <c r="H31" s="19" t="str">
        <f t="shared" si="1"/>
        <v/>
      </c>
      <c r="I31" s="19">
        <f t="shared" si="1"/>
        <v>8202.6</v>
      </c>
      <c r="J31" s="20">
        <f t="shared" si="2"/>
        <v>1251.5999999999999</v>
      </c>
      <c r="K31" s="20">
        <f t="shared" si="2"/>
        <v>1407</v>
      </c>
      <c r="L31" s="20">
        <f t="shared" si="2"/>
        <v>1558.2</v>
      </c>
      <c r="M31" s="20">
        <f t="shared" si="2"/>
        <v>2190.3000000000002</v>
      </c>
      <c r="N31" s="20">
        <f t="shared" si="2"/>
        <v>2337.3000000000002</v>
      </c>
      <c r="O31" s="20">
        <f t="shared" si="2"/>
        <v>2975.7</v>
      </c>
      <c r="P31" s="20">
        <f t="shared" si="2"/>
        <v>1251.5999999999999</v>
      </c>
      <c r="Q31" s="20">
        <f t="shared" si="2"/>
        <v>1407</v>
      </c>
      <c r="R31" s="20">
        <f t="shared" si="2"/>
        <v>1558.2</v>
      </c>
      <c r="S31" s="20">
        <f t="shared" si="2"/>
        <v>2110.5</v>
      </c>
      <c r="T31" s="20">
        <f t="shared" si="2"/>
        <v>2331</v>
      </c>
      <c r="U31" s="20">
        <f t="shared" si="2"/>
        <v>2879.1</v>
      </c>
      <c r="V31" s="20">
        <f t="shared" si="2"/>
        <v>3038.7</v>
      </c>
      <c r="W31" s="20">
        <f t="shared" si="2"/>
        <v>3185.7</v>
      </c>
    </row>
    <row r="32" spans="1:23" s="1" customFormat="1">
      <c r="A32" s="10">
        <v>110056</v>
      </c>
      <c r="B32" s="17" t="s">
        <v>30</v>
      </c>
      <c r="C32" s="10" t="s">
        <v>88</v>
      </c>
      <c r="D32" s="13" t="s">
        <v>65</v>
      </c>
      <c r="E32" s="13" t="s">
        <v>65</v>
      </c>
      <c r="F32" s="13" t="s">
        <v>65</v>
      </c>
      <c r="G32" s="23">
        <v>2.1</v>
      </c>
      <c r="H32" s="19">
        <f t="shared" si="1"/>
        <v>8202.6</v>
      </c>
      <c r="I32" s="19">
        <f t="shared" si="1"/>
        <v>8202.6</v>
      </c>
      <c r="J32" s="20">
        <f t="shared" si="2"/>
        <v>1251.5999999999999</v>
      </c>
      <c r="K32" s="20">
        <f t="shared" si="2"/>
        <v>1407</v>
      </c>
      <c r="L32" s="20">
        <f t="shared" si="2"/>
        <v>1558.2</v>
      </c>
      <c r="M32" s="20">
        <f t="shared" si="2"/>
        <v>2190.3000000000002</v>
      </c>
      <c r="N32" s="20">
        <f t="shared" si="2"/>
        <v>2337.3000000000002</v>
      </c>
      <c r="O32" s="20">
        <f t="shared" si="2"/>
        <v>2975.7</v>
      </c>
      <c r="P32" s="20">
        <f t="shared" si="2"/>
        <v>1251.5999999999999</v>
      </c>
      <c r="Q32" s="20">
        <f t="shared" si="2"/>
        <v>1407</v>
      </c>
      <c r="R32" s="20">
        <f t="shared" si="2"/>
        <v>1558.2</v>
      </c>
      <c r="S32" s="20">
        <f t="shared" si="2"/>
        <v>2110.5</v>
      </c>
      <c r="T32" s="20">
        <f t="shared" si="2"/>
        <v>2331</v>
      </c>
      <c r="U32" s="20">
        <f t="shared" si="2"/>
        <v>2879.1</v>
      </c>
      <c r="V32" s="20">
        <f t="shared" si="2"/>
        <v>3038.7</v>
      </c>
      <c r="W32" s="20">
        <f t="shared" si="2"/>
        <v>3185.7</v>
      </c>
    </row>
    <row r="33" spans="1:23" s="1" customFormat="1">
      <c r="A33" s="10">
        <v>110057</v>
      </c>
      <c r="B33" s="17" t="s">
        <v>31</v>
      </c>
      <c r="C33" s="10">
        <v>87401</v>
      </c>
      <c r="D33" s="13" t="s">
        <v>90</v>
      </c>
      <c r="E33" s="13" t="s">
        <v>90</v>
      </c>
      <c r="F33" s="13" t="s">
        <v>65</v>
      </c>
      <c r="G33" s="23">
        <v>1.7</v>
      </c>
      <c r="H33" s="19" t="str">
        <f t="shared" si="1"/>
        <v/>
      </c>
      <c r="I33" s="19" t="str">
        <f t="shared" si="1"/>
        <v/>
      </c>
      <c r="J33" s="20">
        <f t="shared" si="2"/>
        <v>1013.2</v>
      </c>
      <c r="K33" s="20">
        <f t="shared" si="2"/>
        <v>1139</v>
      </c>
      <c r="L33" s="20">
        <f t="shared" si="2"/>
        <v>1261.4000000000001</v>
      </c>
      <c r="M33" s="20">
        <f t="shared" si="2"/>
        <v>1773.1</v>
      </c>
      <c r="N33" s="20">
        <f t="shared" si="2"/>
        <v>1892.1</v>
      </c>
      <c r="O33" s="20">
        <f t="shared" si="2"/>
        <v>2408.9</v>
      </c>
      <c r="P33" s="20">
        <f t="shared" si="2"/>
        <v>1013.2</v>
      </c>
      <c r="Q33" s="20">
        <f t="shared" si="2"/>
        <v>1139</v>
      </c>
      <c r="R33" s="20">
        <f t="shared" si="2"/>
        <v>1261.4000000000001</v>
      </c>
      <c r="S33" s="20">
        <f t="shared" si="2"/>
        <v>1708.5</v>
      </c>
      <c r="T33" s="20">
        <f t="shared" si="2"/>
        <v>1887</v>
      </c>
      <c r="U33" s="20">
        <f t="shared" si="2"/>
        <v>2330.6999999999998</v>
      </c>
      <c r="V33" s="20">
        <f t="shared" si="2"/>
        <v>2459.9</v>
      </c>
      <c r="W33" s="20">
        <f t="shared" si="2"/>
        <v>2578.9</v>
      </c>
    </row>
    <row r="34" spans="1:23" s="1" customFormat="1">
      <c r="A34" s="10">
        <v>110058</v>
      </c>
      <c r="B34" s="17" t="s">
        <v>32</v>
      </c>
      <c r="C34" s="10">
        <v>87401</v>
      </c>
      <c r="D34" s="13" t="s">
        <v>65</v>
      </c>
      <c r="E34" s="13" t="s">
        <v>65</v>
      </c>
      <c r="F34" s="13" t="s">
        <v>65</v>
      </c>
      <c r="G34" s="23">
        <v>1.7</v>
      </c>
      <c r="H34" s="19">
        <f t="shared" si="1"/>
        <v>6640.2</v>
      </c>
      <c r="I34" s="19">
        <f t="shared" si="1"/>
        <v>6640.2</v>
      </c>
      <c r="J34" s="20">
        <f t="shared" si="2"/>
        <v>1013.2</v>
      </c>
      <c r="K34" s="20">
        <f t="shared" si="2"/>
        <v>1139</v>
      </c>
      <c r="L34" s="20">
        <f t="shared" si="2"/>
        <v>1261.4000000000001</v>
      </c>
      <c r="M34" s="20">
        <f t="shared" si="2"/>
        <v>1773.1</v>
      </c>
      <c r="N34" s="20">
        <f t="shared" si="2"/>
        <v>1892.1</v>
      </c>
      <c r="O34" s="20">
        <f t="shared" si="2"/>
        <v>2408.9</v>
      </c>
      <c r="P34" s="20">
        <f t="shared" si="2"/>
        <v>1013.2</v>
      </c>
      <c r="Q34" s="20">
        <f t="shared" si="2"/>
        <v>1139</v>
      </c>
      <c r="R34" s="20">
        <f t="shared" si="2"/>
        <v>1261.4000000000001</v>
      </c>
      <c r="S34" s="20">
        <f t="shared" si="2"/>
        <v>1708.5</v>
      </c>
      <c r="T34" s="20">
        <f t="shared" si="2"/>
        <v>1887</v>
      </c>
      <c r="U34" s="20">
        <f t="shared" si="2"/>
        <v>2330.6999999999998</v>
      </c>
      <c r="V34" s="20">
        <f t="shared" si="2"/>
        <v>2459.9</v>
      </c>
      <c r="W34" s="20">
        <f t="shared" si="2"/>
        <v>2578.9</v>
      </c>
    </row>
    <row r="35" spans="1:23" s="1" customFormat="1">
      <c r="A35" s="10">
        <v>110065</v>
      </c>
      <c r="B35" s="17" t="s">
        <v>36</v>
      </c>
      <c r="C35" s="10">
        <v>87401</v>
      </c>
      <c r="D35" s="13" t="s">
        <v>65</v>
      </c>
      <c r="E35" s="13" t="s">
        <v>65</v>
      </c>
      <c r="F35" s="13" t="s">
        <v>65</v>
      </c>
      <c r="G35" s="23">
        <v>1.7</v>
      </c>
      <c r="H35" s="19">
        <f t="shared" si="1"/>
        <v>6640.2</v>
      </c>
      <c r="I35" s="19">
        <f t="shared" si="1"/>
        <v>6640.2</v>
      </c>
      <c r="J35" s="20">
        <f t="shared" si="2"/>
        <v>1013.2</v>
      </c>
      <c r="K35" s="20">
        <f t="shared" si="2"/>
        <v>1139</v>
      </c>
      <c r="L35" s="20">
        <f t="shared" si="2"/>
        <v>1261.4000000000001</v>
      </c>
      <c r="M35" s="20">
        <f t="shared" si="2"/>
        <v>1773.1</v>
      </c>
      <c r="N35" s="20">
        <f t="shared" si="2"/>
        <v>1892.1</v>
      </c>
      <c r="O35" s="20">
        <f t="shared" si="2"/>
        <v>2408.9</v>
      </c>
      <c r="P35" s="20">
        <f t="shared" si="2"/>
        <v>1013.2</v>
      </c>
      <c r="Q35" s="20">
        <f t="shared" si="2"/>
        <v>1139</v>
      </c>
      <c r="R35" s="20">
        <f t="shared" si="2"/>
        <v>1261.4000000000001</v>
      </c>
      <c r="S35" s="20">
        <f t="shared" si="2"/>
        <v>1708.5</v>
      </c>
      <c r="T35" s="20">
        <f t="shared" si="2"/>
        <v>1887</v>
      </c>
      <c r="U35" s="20">
        <f t="shared" si="2"/>
        <v>2330.6999999999998</v>
      </c>
      <c r="V35" s="20">
        <f t="shared" si="2"/>
        <v>2459.9</v>
      </c>
      <c r="W35" s="20">
        <f t="shared" si="2"/>
        <v>2578.9</v>
      </c>
    </row>
    <row r="36" spans="1:23" s="1" customFormat="1">
      <c r="A36" s="10">
        <v>110067</v>
      </c>
      <c r="B36" s="17" t="s">
        <v>37</v>
      </c>
      <c r="C36" s="10">
        <v>87401</v>
      </c>
      <c r="D36" s="13" t="s">
        <v>90</v>
      </c>
      <c r="E36" s="13" t="s">
        <v>90</v>
      </c>
      <c r="F36" s="13" t="s">
        <v>65</v>
      </c>
      <c r="G36" s="23">
        <v>1.7</v>
      </c>
      <c r="H36" s="19" t="str">
        <f t="shared" si="1"/>
        <v/>
      </c>
      <c r="I36" s="19" t="str">
        <f t="shared" si="1"/>
        <v/>
      </c>
      <c r="J36" s="20">
        <f t="shared" si="2"/>
        <v>1013.2</v>
      </c>
      <c r="K36" s="20">
        <f t="shared" si="2"/>
        <v>1139</v>
      </c>
      <c r="L36" s="20">
        <f t="shared" si="2"/>
        <v>1261.4000000000001</v>
      </c>
      <c r="M36" s="20">
        <f t="shared" si="2"/>
        <v>1773.1</v>
      </c>
      <c r="N36" s="20">
        <f t="shared" si="2"/>
        <v>1892.1</v>
      </c>
      <c r="O36" s="20">
        <f t="shared" si="2"/>
        <v>2408.9</v>
      </c>
      <c r="P36" s="20">
        <f t="shared" si="2"/>
        <v>1013.2</v>
      </c>
      <c r="Q36" s="20">
        <f t="shared" si="2"/>
        <v>1139</v>
      </c>
      <c r="R36" s="20">
        <f t="shared" si="2"/>
        <v>1261.4000000000001</v>
      </c>
      <c r="S36" s="20">
        <f t="shared" si="2"/>
        <v>1708.5</v>
      </c>
      <c r="T36" s="20">
        <f t="shared" si="2"/>
        <v>1887</v>
      </c>
      <c r="U36" s="20">
        <f t="shared" si="2"/>
        <v>2330.6999999999998</v>
      </c>
      <c r="V36" s="20">
        <f t="shared" si="2"/>
        <v>2459.9</v>
      </c>
      <c r="W36" s="20">
        <f t="shared" si="2"/>
        <v>2578.9</v>
      </c>
    </row>
    <row r="37" spans="1:23" s="1" customFormat="1">
      <c r="A37" s="10">
        <v>110070</v>
      </c>
      <c r="B37" s="17" t="s">
        <v>38</v>
      </c>
      <c r="C37" s="10" t="s">
        <v>74</v>
      </c>
      <c r="D37" s="13" t="s">
        <v>90</v>
      </c>
      <c r="E37" s="13" t="s">
        <v>90</v>
      </c>
      <c r="F37" s="13" t="s">
        <v>65</v>
      </c>
      <c r="G37" s="23">
        <v>2.1</v>
      </c>
      <c r="H37" s="19" t="str">
        <f t="shared" si="1"/>
        <v/>
      </c>
      <c r="I37" s="19" t="str">
        <f t="shared" si="1"/>
        <v/>
      </c>
      <c r="J37" s="20">
        <f t="shared" ref="J37:W39" si="3">IF($F37="+",ROUND(J$6*$G37,2),"")</f>
        <v>1251.5999999999999</v>
      </c>
      <c r="K37" s="20">
        <f t="shared" si="3"/>
        <v>1407</v>
      </c>
      <c r="L37" s="20">
        <f t="shared" si="3"/>
        <v>1558.2</v>
      </c>
      <c r="M37" s="20">
        <f t="shared" si="3"/>
        <v>2190.3000000000002</v>
      </c>
      <c r="N37" s="20">
        <f t="shared" si="3"/>
        <v>2337.3000000000002</v>
      </c>
      <c r="O37" s="20">
        <f t="shared" si="3"/>
        <v>2975.7</v>
      </c>
      <c r="P37" s="20">
        <f t="shared" si="3"/>
        <v>1251.5999999999999</v>
      </c>
      <c r="Q37" s="20">
        <f t="shared" si="3"/>
        <v>1407</v>
      </c>
      <c r="R37" s="20">
        <f t="shared" si="3"/>
        <v>1558.2</v>
      </c>
      <c r="S37" s="20">
        <f t="shared" si="3"/>
        <v>2110.5</v>
      </c>
      <c r="T37" s="20">
        <f t="shared" si="3"/>
        <v>2331</v>
      </c>
      <c r="U37" s="20">
        <f t="shared" si="3"/>
        <v>2879.1</v>
      </c>
      <c r="V37" s="20">
        <f t="shared" si="3"/>
        <v>3038.7</v>
      </c>
      <c r="W37" s="20">
        <f t="shared" si="3"/>
        <v>3185.7</v>
      </c>
    </row>
    <row r="38" spans="1:23" s="1" customFormat="1">
      <c r="A38" s="10">
        <v>110071</v>
      </c>
      <c r="B38" s="17" t="s">
        <v>39</v>
      </c>
      <c r="C38" s="10" t="s">
        <v>77</v>
      </c>
      <c r="D38" s="13" t="s">
        <v>90</v>
      </c>
      <c r="E38" s="13" t="s">
        <v>90</v>
      </c>
      <c r="F38" s="13" t="s">
        <v>65</v>
      </c>
      <c r="G38" s="23">
        <v>1.8</v>
      </c>
      <c r="H38" s="19" t="str">
        <f t="shared" si="1"/>
        <v/>
      </c>
      <c r="I38" s="19" t="str">
        <f t="shared" si="1"/>
        <v/>
      </c>
      <c r="J38" s="20">
        <f t="shared" si="3"/>
        <v>1072.8</v>
      </c>
      <c r="K38" s="20">
        <f t="shared" si="3"/>
        <v>1206</v>
      </c>
      <c r="L38" s="20">
        <f t="shared" si="3"/>
        <v>1335.6</v>
      </c>
      <c r="M38" s="20">
        <f t="shared" si="3"/>
        <v>1877.4</v>
      </c>
      <c r="N38" s="20">
        <f t="shared" si="3"/>
        <v>2003.4</v>
      </c>
      <c r="O38" s="20">
        <f t="shared" si="3"/>
        <v>2550.6</v>
      </c>
      <c r="P38" s="20">
        <f t="shared" si="3"/>
        <v>1072.8</v>
      </c>
      <c r="Q38" s="20">
        <f t="shared" si="3"/>
        <v>1206</v>
      </c>
      <c r="R38" s="20">
        <f t="shared" si="3"/>
        <v>1335.6</v>
      </c>
      <c r="S38" s="20">
        <f t="shared" si="3"/>
        <v>1809</v>
      </c>
      <c r="T38" s="20">
        <f t="shared" si="3"/>
        <v>1998</v>
      </c>
      <c r="U38" s="20">
        <f t="shared" si="3"/>
        <v>2467.8000000000002</v>
      </c>
      <c r="V38" s="20">
        <f t="shared" si="3"/>
        <v>2604.6</v>
      </c>
      <c r="W38" s="20">
        <f t="shared" si="3"/>
        <v>2730.6</v>
      </c>
    </row>
    <row r="39" spans="1:23" s="1" customFormat="1">
      <c r="A39" s="10">
        <v>110072</v>
      </c>
      <c r="B39" s="17" t="s">
        <v>40</v>
      </c>
      <c r="C39" s="10" t="s">
        <v>85</v>
      </c>
      <c r="D39" s="13" t="s">
        <v>90</v>
      </c>
      <c r="E39" s="13" t="s">
        <v>90</v>
      </c>
      <c r="F39" s="13" t="s">
        <v>65</v>
      </c>
      <c r="G39" s="23">
        <v>1.7</v>
      </c>
      <c r="H39" s="19" t="str">
        <f t="shared" si="1"/>
        <v/>
      </c>
      <c r="I39" s="19" t="str">
        <f t="shared" si="1"/>
        <v/>
      </c>
      <c r="J39" s="20">
        <f t="shared" si="3"/>
        <v>1013.2</v>
      </c>
      <c r="K39" s="20">
        <f t="shared" si="3"/>
        <v>1139</v>
      </c>
      <c r="L39" s="20">
        <f t="shared" si="3"/>
        <v>1261.4000000000001</v>
      </c>
      <c r="M39" s="20">
        <f t="shared" si="3"/>
        <v>1773.1</v>
      </c>
      <c r="N39" s="20">
        <f t="shared" si="3"/>
        <v>1892.1</v>
      </c>
      <c r="O39" s="20">
        <f t="shared" si="3"/>
        <v>2408.9</v>
      </c>
      <c r="P39" s="20">
        <f t="shared" si="3"/>
        <v>1013.2</v>
      </c>
      <c r="Q39" s="20">
        <f t="shared" si="3"/>
        <v>1139</v>
      </c>
      <c r="R39" s="20">
        <f t="shared" si="3"/>
        <v>1261.4000000000001</v>
      </c>
      <c r="S39" s="20">
        <f t="shared" si="3"/>
        <v>1708.5</v>
      </c>
      <c r="T39" s="20">
        <f t="shared" si="3"/>
        <v>1887</v>
      </c>
      <c r="U39" s="20">
        <f t="shared" si="3"/>
        <v>2330.6999999999998</v>
      </c>
      <c r="V39" s="20">
        <f t="shared" si="3"/>
        <v>2459.9</v>
      </c>
      <c r="W39" s="20">
        <f t="shared" si="3"/>
        <v>2578.9</v>
      </c>
    </row>
    <row r="40" spans="1:23" s="1" customFormat="1">
      <c r="A40" s="2"/>
      <c r="B40" s="2"/>
      <c r="C40" s="2"/>
      <c r="D40" s="21"/>
      <c r="G40" s="24"/>
    </row>
    <row r="41" spans="1:23" s="1" customFormat="1">
      <c r="A41" s="2" t="s">
        <v>62</v>
      </c>
      <c r="B41" s="2"/>
      <c r="C41" s="2"/>
      <c r="D41" s="21"/>
      <c r="G41" s="24"/>
    </row>
    <row r="42" spans="1:23" s="1" customFormat="1">
      <c r="A42" s="2"/>
      <c r="B42" s="2"/>
      <c r="C42" s="2"/>
      <c r="D42" s="21"/>
      <c r="F42" s="24"/>
      <c r="G42" s="24"/>
      <c r="H42" s="30"/>
    </row>
    <row r="43" spans="1:23" s="1" customFormat="1">
      <c r="A43" s="2"/>
      <c r="B43" s="2"/>
      <c r="C43" s="2"/>
      <c r="D43" s="21"/>
      <c r="F43" s="24"/>
      <c r="G43" s="24"/>
      <c r="H43" s="30"/>
    </row>
    <row r="44" spans="1:23" s="1" customFormat="1">
      <c r="A44" s="2"/>
      <c r="B44" s="2"/>
      <c r="C44" s="2"/>
      <c r="D44" s="21"/>
      <c r="G44" s="24"/>
    </row>
    <row r="45" spans="1:23" s="1" customFormat="1">
      <c r="A45" s="2"/>
      <c r="B45" s="2"/>
      <c r="C45" s="2"/>
      <c r="D45" s="21"/>
      <c r="G45" s="24"/>
    </row>
    <row r="46" spans="1:23" s="1" customFormat="1">
      <c r="A46" s="2"/>
      <c r="B46" s="2"/>
      <c r="C46" s="2"/>
      <c r="D46" s="21"/>
      <c r="G46" s="24"/>
    </row>
    <row r="47" spans="1:23" s="1" customFormat="1">
      <c r="A47" s="2"/>
      <c r="B47" s="2"/>
      <c r="C47" s="2"/>
      <c r="D47" s="21"/>
      <c r="G47" s="24"/>
    </row>
    <row r="48" spans="1:23" s="1" customFormat="1">
      <c r="A48" s="2"/>
      <c r="B48" s="2"/>
      <c r="C48" s="2"/>
      <c r="D48" s="21"/>
      <c r="G48" s="24"/>
    </row>
    <row r="49" spans="1:7" s="1" customFormat="1">
      <c r="A49" s="2"/>
      <c r="B49" s="2"/>
      <c r="C49" s="2"/>
      <c r="D49" s="21"/>
      <c r="G49" s="24"/>
    </row>
    <row r="50" spans="1:7" s="1" customFormat="1">
      <c r="A50" s="2"/>
      <c r="B50" s="2"/>
      <c r="C50" s="2"/>
      <c r="D50" s="21"/>
      <c r="G50" s="24"/>
    </row>
    <row r="51" spans="1:7" s="1" customFormat="1">
      <c r="A51" s="2"/>
      <c r="B51" s="2"/>
      <c r="C51" s="2"/>
      <c r="D51" s="21"/>
      <c r="G51" s="24"/>
    </row>
  </sheetData>
  <mergeCells count="4">
    <mergeCell ref="A1:W1"/>
    <mergeCell ref="D2:F2"/>
    <mergeCell ref="H2:W2"/>
    <mergeCell ref="J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01.01.19</vt:lpstr>
      <vt:lpstr>с 01.03.19</vt:lpstr>
      <vt:lpstr>с 01.04.19</vt:lpstr>
      <vt:lpstr>с 06.05.19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Попов Сергей Владимирович</cp:lastModifiedBy>
  <dcterms:created xsi:type="dcterms:W3CDTF">2017-12-28T12:52:50Z</dcterms:created>
  <dcterms:modified xsi:type="dcterms:W3CDTF">2019-05-27T10:55:27Z</dcterms:modified>
</cp:coreProperties>
</file>